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4 квартал 2018 года" sheetId="1" r:id="rId1"/>
  </sheets>
  <definedNames/>
  <calcPr fullCalcOnLoad="1"/>
</workbook>
</file>

<file path=xl/sharedStrings.xml><?xml version="1.0" encoding="utf-8"?>
<sst xmlns="http://schemas.openxmlformats.org/spreadsheetml/2006/main" count="1410" uniqueCount="1076">
  <si>
    <t>Раздел № 1</t>
  </si>
  <si>
    <t>№п\п</t>
  </si>
  <si>
    <t>Наименование  недвижимого имущества</t>
  </si>
  <si>
    <t xml:space="preserve"> адрес ( местонахождение) недвижимого  имущества</t>
  </si>
  <si>
    <t xml:space="preserve">кадастр. номер </t>
  </si>
  <si>
    <t>инвентарный номер</t>
  </si>
  <si>
    <t>Площадь</t>
  </si>
  <si>
    <t>Балансовая ст-ть основных фондов (по состоянию на 01.01.2006г.) руб.</t>
  </si>
  <si>
    <t>кадастровая стоимость</t>
  </si>
  <si>
    <t>Дата возникновения и прекращения муниципальной собствености</t>
  </si>
  <si>
    <t>Реквизиты документов - оснований возникновения (прекращения) права муницип. Собственности</t>
  </si>
  <si>
    <t>общая</t>
  </si>
  <si>
    <t>жилая</t>
  </si>
  <si>
    <t>Здания и сооружения:</t>
  </si>
  <si>
    <t>Администрация</t>
  </si>
  <si>
    <t>Здание административное</t>
  </si>
  <si>
    <t>ст. Чайковская, ул. Коробейникова,4</t>
  </si>
  <si>
    <t>235,9 кв.м</t>
  </si>
  <si>
    <t>Здание гаража администрации на 1 бокс</t>
  </si>
  <si>
    <t>ст. Чайковская, ул. Коробейников,1</t>
  </si>
  <si>
    <t>35,3 кв.м</t>
  </si>
  <si>
    <t>д.Луговая, ул.Центральная,5</t>
  </si>
  <si>
    <t>59,95 Хорошев, 15,9Почта, 60,25 Админ.</t>
  </si>
  <si>
    <t>Автобусная площадка</t>
  </si>
  <si>
    <t xml:space="preserve">д.Луговая </t>
  </si>
  <si>
    <t>10 кв.м</t>
  </si>
  <si>
    <t>ст. Чайковская, ул.Строительная</t>
  </si>
  <si>
    <t>30 кв.м</t>
  </si>
  <si>
    <t>ст. Чайковская, ул.Шоссейная</t>
  </si>
  <si>
    <t>Дороги асфальтированные</t>
  </si>
  <si>
    <t>ст.Чайковская, ул.Молодежная - 0,7км; ул.Строительная - 0,9км; ул.Шоссейная - 0,4 км</t>
  </si>
  <si>
    <t>2 км</t>
  </si>
  <si>
    <t>Дороги гравийные</t>
  </si>
  <si>
    <t>ст.Чайковская: ул.Юбилейная - 0,59 км; ул.Уральская - 0,75 км; ул.Центральная - 1,67 км; ул.Трактовая - 2,1км.</t>
  </si>
  <si>
    <t>5,11 км</t>
  </si>
  <si>
    <t>Дороги грунтовые</t>
  </si>
  <si>
    <t>д.Луговая:           ул.Лесная - 0,7 км; ул.Полевая - 1,0 км; ул.Молодежная - 1,5 км; ул.Южная - 0,5 км; ул.Родниковая - 0,7 км; ул.Центральная - 0,5 км; ул.Школьная - 0,7 км; ул.Заречная - 1,0 км; ул.Специалистов - 0,9 км; ул.Солнечная - 0,5 км; ул.Зеленый - 0,5 км; ул.Комсомольская - 1,0км; ул.Новая - 1,0 км; ул.Родевская - 2,0 км; ул.Цветочная - 0,5 км; ул.Подводников - 0,6 км; Ключи - 1,0 км; д.Батуры - 0,5км; д.Старый Посад - 0,5 км.</t>
  </si>
  <si>
    <t>000000000000193</t>
  </si>
  <si>
    <t>15,6 км</t>
  </si>
  <si>
    <t>ст.Чайковская: ул.Солнечная - 0,4 км; Коробейникова - 0,57 км; ул.Дальняя - 0,75 км; ул.Майская - 0,92 км; ул.Лесная - 1,03 км; ул.Советская - 0,51 км;  ул.Сенная - 0,36 км; Ул.Мира - 0,44 км; ул.Садовая - 0,63 км; ул.Нагорная - 0,21 км; ул.Зеленая - 0,21 км; ул.Октябрьская - 0,61 км; пер.Южный - 0,3 км; ул.Садовников - 0,68 км; ул.Полевая - 0,75 км; ул.Луговая - 0,65 км; ул.Болотная - 0,7 км; Железнодорожная - 1,57км ул.Комсомольская - 1,1км; ул.Тоннельная - 0,25 км; ул.Школьная - 1,84 км; ул.Заречная - 0,25 км; ул.Тепличная - 0,28 км; ул.Восточная - 0,25км; пер.Известковый - 0,8км.</t>
  </si>
  <si>
    <t>35,88 км</t>
  </si>
  <si>
    <t>Дороги грунтовые (проезды)</t>
  </si>
  <si>
    <t>ст.Чайковская: от моста на р. Сюзьва до ж/д тоннеля - 0,8 км; от школы до ул. Лесная - 0,32 км; от школы до ул.Центральная (пересечение ул.Лесной и Юбилейной) - 0,7 км; от ул. Коробейникова до ул. Шоссейная - 0,5 км; от бывш. Мастерских до ул.Шоссейная - 0,4 км; от ул.Дальняя ло ул. Шоссейная - 0,24 км; от бывшей запрвки до ул. Дальней - 0,5 км; от ул. Трактовая до ул. Железнодорожная (у бывшей нефтебазы) - 0,3 км;от ул. Садовников до ул. Шоссейная - 0,15 км; отворот от дороги Волеги-Чайковская до ул. Шоссейная - 0,92 км; резервная дорога от Сюзьвенского моста (по пойме) до ж/д переезда - 2,0 км.</t>
  </si>
  <si>
    <t>6,83 км</t>
  </si>
  <si>
    <t>Дороги грунтовые до кладбищ</t>
  </si>
  <si>
    <t>от ст. Чайковская - 2,5 км; с. Ленино (от основной трассы) - 0,3 км; д. Луговая - д. Ключи (отворот) - 0,2 км; старый Посад - 0,5 км.</t>
  </si>
  <si>
    <t>3,5 км</t>
  </si>
  <si>
    <t>д. Удалы:        ул.Трактовая - 1,0 км; ул.Центральная - 0,85 км; ул.Садовая - 0,41 км; ул.Заречная - 0,6 км; ул.Лесная - 0,6 км; ул.Полевая - 0,22 км; дорога от ул. Трактовая до д. Колотыги - 0,36 км; дорога до Ваганова - 0,18 км; дорога до Юсупова-0,14км.</t>
  </si>
  <si>
    <t>4,36 км</t>
  </si>
  <si>
    <t>д. Морозы:     ул.Совхозная - 0,6км; ул.Дачная - 0,4 км; ул.Ямская - 0,38 км; ул.Кондитерская - 0,56 км; переулок от Ямской до пруда - 0,21 км; переулок от ул.Ямской до ул.Совхозная - 0,1 км;дорога к ферме - 0,28 км.</t>
  </si>
  <si>
    <t>2,53 км</t>
  </si>
  <si>
    <t xml:space="preserve">д. Жигалы: ул.Родничковая </t>
  </si>
  <si>
    <t>1,04 км</t>
  </si>
  <si>
    <t xml:space="preserve">с. Ленино: ул.Кулямская </t>
  </si>
  <si>
    <t>0,32 км</t>
  </si>
  <si>
    <t xml:space="preserve">Дороги грунтовые </t>
  </si>
  <si>
    <t>д. Калуги:        ул.Пихтовая - ,22 км; ул.Линейная - 1,83 км; ул.Ошапская - 0,37 км; ул.Пойменная - 0,2 км.</t>
  </si>
  <si>
    <t>2,62 км</t>
  </si>
  <si>
    <t>д. Колотыги:   ул.Береговая - 0,38 км;  ул.Веселая - 0,39 км;ул.Нагорная - 0,18 км; ул.Верхняя - 0,08 км; пер. Тихий - 0,18 м.</t>
  </si>
  <si>
    <t>1,21 км</t>
  </si>
  <si>
    <t>Дороги гругтовые</t>
  </si>
  <si>
    <t>д. Тимино</t>
  </si>
  <si>
    <t>0,9 км</t>
  </si>
  <si>
    <t xml:space="preserve">Колодец питьевой </t>
  </si>
  <si>
    <t>ст. Чайковская, ул.Шоссейная, 3</t>
  </si>
  <si>
    <t>Тротуары</t>
  </si>
  <si>
    <t xml:space="preserve">д.Луговая, ул.Центральная </t>
  </si>
  <si>
    <t>0,5 км</t>
  </si>
  <si>
    <t>д.Луговая, ул.Родниковая</t>
  </si>
  <si>
    <t>0,7 км</t>
  </si>
  <si>
    <t>ст. Чайковская, ул.Центральная</t>
  </si>
  <si>
    <t>1 км</t>
  </si>
  <si>
    <t>Пруд</t>
  </si>
  <si>
    <t>д. Луговая</t>
  </si>
  <si>
    <t>154000 кв.м</t>
  </si>
  <si>
    <t>ИТОГО :</t>
  </si>
  <si>
    <t xml:space="preserve">Казна </t>
  </si>
  <si>
    <t>Пруд (ПС водохранилищ и прудов)</t>
  </si>
  <si>
    <t>154000кв.м</t>
  </si>
  <si>
    <t>Наружные сети газопровода</t>
  </si>
  <si>
    <t>1,81 км</t>
  </si>
  <si>
    <t>продано Декабрь 2014 год</t>
  </si>
  <si>
    <t>Нежилые помещения (1 этаж)</t>
  </si>
  <si>
    <t>ст. Чайковская, ул. Строительная, д1</t>
  </si>
  <si>
    <t>59:26:0430530:10</t>
  </si>
  <si>
    <t>Распоряжение администрации Чайковского сельского поселения № 95а от 13.07.2016</t>
  </si>
  <si>
    <t>59:26:0430530:7</t>
  </si>
  <si>
    <t>59:26:0430530:11</t>
  </si>
  <si>
    <t>59:26:0430530:9</t>
  </si>
  <si>
    <t>Нежилые помещения (2этаж)</t>
  </si>
  <si>
    <t>59:26:0430530:12</t>
  </si>
  <si>
    <t>Нежилые помещения (3этаж)</t>
  </si>
  <si>
    <t>59:26:0430530:13</t>
  </si>
  <si>
    <t>Нежилые помещения</t>
  </si>
  <si>
    <t>59:26:0430530:6</t>
  </si>
  <si>
    <t>59:26:0430530:8</t>
  </si>
  <si>
    <t xml:space="preserve">Квартира </t>
  </si>
  <si>
    <t>г.Нытва ул. Горького 16 кв.7</t>
  </si>
  <si>
    <t>Распоряжение администрации Чайковского сельского поселения № 140а от 02.09.2015</t>
  </si>
  <si>
    <t>Наружные сети водоснабжения</t>
  </si>
  <si>
    <t>ст.Чайковская</t>
  </si>
  <si>
    <t>Распоряжение администрации Чайковского сельского поселения № 137 от 29.12.2017</t>
  </si>
  <si>
    <t>Наружние сети теплоснабжения</t>
  </si>
  <si>
    <t>ул. Молодежная, д.21</t>
  </si>
  <si>
    <t>Наружние сети водоотведения</t>
  </si>
  <si>
    <t>ИТОГО:</t>
  </si>
  <si>
    <t>МУ "КДЦ"</t>
  </si>
  <si>
    <t>Дом творчества</t>
  </si>
  <si>
    <t>ст.Чайковская, ул. Коробейникова, 2</t>
  </si>
  <si>
    <t>100000000000001</t>
  </si>
  <si>
    <t>434,6 кв.м</t>
  </si>
  <si>
    <t>Здание клуба</t>
  </si>
  <si>
    <t>д. Удалы, ул.Трактовая</t>
  </si>
  <si>
    <t>1100000000004</t>
  </si>
  <si>
    <t>73,5 кв.м</t>
  </si>
  <si>
    <t>д.Луговая, ул.Центральная,3</t>
  </si>
  <si>
    <t>110000000000002</t>
  </si>
  <si>
    <t>305,2 кв.м</t>
  </si>
  <si>
    <t>МУП "ЖКХ пос.Чайковская"</t>
  </si>
  <si>
    <t>Здание на тепловом коллекторе</t>
  </si>
  <si>
    <t>Теплотрассы</t>
  </si>
  <si>
    <t>Здание котельной</t>
  </si>
  <si>
    <t>ст. Чайковская, ул.Строительная, 3</t>
  </si>
  <si>
    <t>365,3 кв.м</t>
  </si>
  <si>
    <t>Скважина</t>
  </si>
  <si>
    <t>ст.Чайковская, ул.Советская</t>
  </si>
  <si>
    <t>Здание очистных сооружений</t>
  </si>
  <si>
    <t xml:space="preserve">Коллектор </t>
  </si>
  <si>
    <t>Наружние сети водоснабжения</t>
  </si>
  <si>
    <t>Здание над скважиной</t>
  </si>
  <si>
    <t>Скважина для воды №68946</t>
  </si>
  <si>
    <t>Скважина для воды №68947</t>
  </si>
  <si>
    <t>Скважина для воды №68976</t>
  </si>
  <si>
    <t>Водонапорная башня</t>
  </si>
  <si>
    <t>ст. Чайковская, ул.Коробейникова</t>
  </si>
  <si>
    <t>Здание насосной</t>
  </si>
  <si>
    <t>165 кв.м</t>
  </si>
  <si>
    <t>Скважина для воды №4271</t>
  </si>
  <si>
    <t>ст. Чайковская</t>
  </si>
  <si>
    <t>Скважина водозаборная</t>
  </si>
  <si>
    <t>Скважина водоразборная</t>
  </si>
  <si>
    <t>Канализационные сети</t>
  </si>
  <si>
    <t>Водонапорные сети</t>
  </si>
  <si>
    <t>10 км</t>
  </si>
  <si>
    <t>д. Удалы</t>
  </si>
  <si>
    <t>10км.</t>
  </si>
  <si>
    <t>Подземная напорная линия (машинистов)</t>
  </si>
  <si>
    <t>335м</t>
  </si>
  <si>
    <t>Дворовая канализация</t>
  </si>
  <si>
    <t>Раздел № 2</t>
  </si>
  <si>
    <t>№ п/п</t>
  </si>
  <si>
    <t>Нименование движемого имущества</t>
  </si>
  <si>
    <t xml:space="preserve">Сведения о балансовой стоимости </t>
  </si>
  <si>
    <t>Остаточной стоимости</t>
  </si>
  <si>
    <t>Дата возниктононеия и прекращения права</t>
  </si>
  <si>
    <t>Дата возникновения/прекращения права</t>
  </si>
  <si>
    <t>Документ основание</t>
  </si>
  <si>
    <t>продано 2009</t>
  </si>
  <si>
    <t>Баян Рубин</t>
  </si>
  <si>
    <t>1100000000025</t>
  </si>
  <si>
    <t xml:space="preserve">Акустическая система АС Sounking FQ 005 </t>
  </si>
  <si>
    <t>1100000000085</t>
  </si>
  <si>
    <t>1100000000088</t>
  </si>
  <si>
    <t>Акустические колонки PHILIPS</t>
  </si>
  <si>
    <t>1100000000195</t>
  </si>
  <si>
    <t>Занавес</t>
  </si>
  <si>
    <t>1100000000095</t>
  </si>
  <si>
    <t>КВТ-г Печь водогрейная</t>
  </si>
  <si>
    <t>1100000000042</t>
  </si>
  <si>
    <t>Комбинизон лыжный раздельный</t>
  </si>
  <si>
    <t>1100000000070</t>
  </si>
  <si>
    <t>Компьютер в сборе</t>
  </si>
  <si>
    <t>1100000000024</t>
  </si>
  <si>
    <t>Костюм Деда Мороза</t>
  </si>
  <si>
    <t>1100000000156</t>
  </si>
  <si>
    <t>Костюм "Клоун"</t>
  </si>
  <si>
    <t>1100000000176</t>
  </si>
  <si>
    <t>Костюм "Карлсон"</t>
  </si>
  <si>
    <t>1100000000175</t>
  </si>
  <si>
    <t>Костюм "Перышко"</t>
  </si>
  <si>
    <t>1100000000177</t>
  </si>
  <si>
    <t>Кулисы (2шт)</t>
  </si>
  <si>
    <t>1100000000134,135</t>
  </si>
  <si>
    <t>Лазерный проектор</t>
  </si>
  <si>
    <t>1100000000148</t>
  </si>
  <si>
    <t>Лестница Sarayli</t>
  </si>
  <si>
    <t>1100000000051</t>
  </si>
  <si>
    <t>Микрофон Е845</t>
  </si>
  <si>
    <t>11000000000009</t>
  </si>
  <si>
    <t>Мини-велотренажер</t>
  </si>
  <si>
    <t>1100000000118</t>
  </si>
  <si>
    <t>Музыкальные акустические колонки</t>
  </si>
  <si>
    <t>1100000000132</t>
  </si>
  <si>
    <t>Музыкальный центр LG MCD-65</t>
  </si>
  <si>
    <t>1100000000032</t>
  </si>
  <si>
    <t>Музыкальный центр Samsung MAX-G55R</t>
  </si>
  <si>
    <t>1100000000097</t>
  </si>
  <si>
    <t>Ноутбук SONY Vaio</t>
  </si>
  <si>
    <t>1100000000089</t>
  </si>
  <si>
    <t>Обогреватель CAMERON 150920</t>
  </si>
  <si>
    <t>1100000000052</t>
  </si>
  <si>
    <t>Пульт микшерный Behringer x1204 USB</t>
  </si>
  <si>
    <t>1100000000093</t>
  </si>
  <si>
    <t>Проектор OLDI PJ11</t>
  </si>
  <si>
    <t>1100000000196</t>
  </si>
  <si>
    <t>Радио микрофон</t>
  </si>
  <si>
    <t>1100000000086</t>
  </si>
  <si>
    <t>Радио микрофон PASGAO RAW-760</t>
  </si>
  <si>
    <t>1100000000144</t>
  </si>
  <si>
    <t>Радиомикрофон Lane LWM-1602</t>
  </si>
  <si>
    <t>1100000000120</t>
  </si>
  <si>
    <t>Световой прибор LD60</t>
  </si>
  <si>
    <t>1100000000143</t>
  </si>
  <si>
    <t>Световой прибор TL-903</t>
  </si>
  <si>
    <t>1100000000035</t>
  </si>
  <si>
    <t>Световой прибор Uni-lyte LED Flower 469/5 RGB</t>
  </si>
  <si>
    <t>1100000000121</t>
  </si>
  <si>
    <t xml:space="preserve">Cтол книжка </t>
  </si>
  <si>
    <t>1100000000079</t>
  </si>
  <si>
    <t>1100000000055</t>
  </si>
  <si>
    <t>Стол книжка "Оптима"</t>
  </si>
  <si>
    <t>1100000000056</t>
  </si>
  <si>
    <t>Стол-книжка "Бабочка"</t>
  </si>
  <si>
    <t>1100000000058</t>
  </si>
  <si>
    <t>1100000000080</t>
  </si>
  <si>
    <t>Счетчик Меркурий-230АМ-011т.3ф.220-38 0 5-50 А</t>
  </si>
  <si>
    <t>1100000000072</t>
  </si>
  <si>
    <t>Счетчик элетрический</t>
  </si>
  <si>
    <t>1100000000090</t>
  </si>
  <si>
    <t>Телевизор "Рубин"</t>
  </si>
  <si>
    <t>1100000000133</t>
  </si>
  <si>
    <t>Тепловентилятор Профтепло ТТ-18Т</t>
  </si>
  <si>
    <t>1100000000178</t>
  </si>
  <si>
    <t>Тенисный стол с сеткой</t>
  </si>
  <si>
    <t>1100000000150</t>
  </si>
  <si>
    <t>Теннисный стол</t>
  </si>
  <si>
    <t>1100000000060</t>
  </si>
  <si>
    <t>Факс Panasonic</t>
  </si>
  <si>
    <t>1100000000092</t>
  </si>
  <si>
    <t>Фотоаппарат Rekam Presto SL 85</t>
  </si>
  <si>
    <t>1100000000049</t>
  </si>
  <si>
    <t>Фотоаппарат OLYMPUS</t>
  </si>
  <si>
    <t>1100000000165</t>
  </si>
  <si>
    <t>Фотоаппарат OLYMPUS(Удалы)</t>
  </si>
  <si>
    <t>1100000000186</t>
  </si>
  <si>
    <t>Швейная машина</t>
  </si>
  <si>
    <t>1100000000149</t>
  </si>
  <si>
    <t xml:space="preserve">Электрический обогреватель </t>
  </si>
  <si>
    <t>1100000000082</t>
  </si>
  <si>
    <t>Электрический обогреватель "Интерскол"</t>
  </si>
  <si>
    <t>1100000000171</t>
  </si>
  <si>
    <t>Canon Laser Base MF3228 принтер/копир/сканер</t>
  </si>
  <si>
    <t>1100000000012</t>
  </si>
  <si>
    <t>Пианино Кама</t>
  </si>
  <si>
    <t>1100000000022</t>
  </si>
  <si>
    <t>1100000000017</t>
  </si>
  <si>
    <t>Баян Прометей</t>
  </si>
  <si>
    <t>100000000004</t>
  </si>
  <si>
    <t>Усилитель "Форум"</t>
  </si>
  <si>
    <t>1100000000040</t>
  </si>
  <si>
    <t>Усилитель "microlab,"</t>
  </si>
  <si>
    <t>Магнитофон "Daewoo"</t>
  </si>
  <si>
    <t>1100000000027</t>
  </si>
  <si>
    <t>Акустическая система(2колонки)</t>
  </si>
  <si>
    <t>00000000000009</t>
  </si>
  <si>
    <t>Микрофон Х 14 8500S</t>
  </si>
  <si>
    <t>1100000000028</t>
  </si>
  <si>
    <t>Кулисы серые (6 шт)</t>
  </si>
  <si>
    <t>1100000000078, 077, 076, 075, 074,050</t>
  </si>
  <si>
    <t>Арлик с фиолет.подк.</t>
  </si>
  <si>
    <t>1100000000045</t>
  </si>
  <si>
    <t>Занавес с феол.подк.</t>
  </si>
  <si>
    <t>1100000000047</t>
  </si>
  <si>
    <t>Шкаф книжный</t>
  </si>
  <si>
    <t>1100000000062</t>
  </si>
  <si>
    <t>Шифоньер с тумбой</t>
  </si>
  <si>
    <t>1100000000061</t>
  </si>
  <si>
    <t>Принтер HP LaserJet Pro М1132RU</t>
  </si>
  <si>
    <t>1100000000158</t>
  </si>
  <si>
    <t xml:space="preserve">Стол-книжка </t>
  </si>
  <si>
    <t>1100000000159</t>
  </si>
  <si>
    <t>1100000000160</t>
  </si>
  <si>
    <t>Телевизор SUPRA</t>
  </si>
  <si>
    <t>1100000000161</t>
  </si>
  <si>
    <t>Монитор</t>
  </si>
  <si>
    <t>1100000000174</t>
  </si>
  <si>
    <t>Стол черн.каб.директора</t>
  </si>
  <si>
    <t>1100000000059</t>
  </si>
  <si>
    <t>Сетка футбольная</t>
  </si>
  <si>
    <t>1100000000190</t>
  </si>
  <si>
    <t>Военная форма (мужская)</t>
  </si>
  <si>
    <t>Ноутбук "DELL"</t>
  </si>
  <si>
    <t>Военная форма (женская)</t>
  </si>
  <si>
    <t>Юбка с подъюбником (4 шт.)</t>
  </si>
  <si>
    <t>Микрофон</t>
  </si>
  <si>
    <t>Экран для проектора</t>
  </si>
  <si>
    <t>Ноутбук ASUS</t>
  </si>
  <si>
    <t>ИТОГО</t>
  </si>
  <si>
    <t>Казна</t>
  </si>
  <si>
    <t>АРС-14 (ЗИЛ-131)</t>
  </si>
  <si>
    <t>Стенд "Уголок гражданской защиты"</t>
  </si>
  <si>
    <t>Инвентарный номер</t>
  </si>
  <si>
    <t>Балансовая стоимсоть</t>
  </si>
  <si>
    <t xml:space="preserve">Остаточная стоимость </t>
  </si>
  <si>
    <t>Насос ЭЦВ 6-10-80</t>
  </si>
  <si>
    <t>Насос ЭЦВ 6-10-110</t>
  </si>
  <si>
    <t>Насос ЭЦВ( для скважины 4271)</t>
  </si>
  <si>
    <t>Емкость для воды 75м (насосная)</t>
  </si>
  <si>
    <t>Трансформатор</t>
  </si>
  <si>
    <t>Стол лаборантский</t>
  </si>
  <si>
    <t>Микроскоп биологический</t>
  </si>
  <si>
    <t>Эрлифт (12шт)</t>
  </si>
  <si>
    <t>Аэратор "Полипор"</t>
  </si>
  <si>
    <t>Компрессор</t>
  </si>
  <si>
    <t>Автомат В А -101(4шт.)</t>
  </si>
  <si>
    <t>Автомат ПМП-1220(4шт.)</t>
  </si>
  <si>
    <t>Блок управления котлом БУК-МП-01 №1</t>
  </si>
  <si>
    <t>000000000000314</t>
  </si>
  <si>
    <t>Блок управления котлом БУК-МП-01 №2</t>
  </si>
  <si>
    <t>000000000000315</t>
  </si>
  <si>
    <t>Блок управления котлом БУК-МП-01 №3</t>
  </si>
  <si>
    <t>000000000000316</t>
  </si>
  <si>
    <t>Блок управления котлом БУК-МП-01 №4</t>
  </si>
  <si>
    <t>000000000000317</t>
  </si>
  <si>
    <t>Блок управления режимами (8шт.)</t>
  </si>
  <si>
    <t>Вентиль 0,25 (8шт.)</t>
  </si>
  <si>
    <t>Горелка газовая БИК-2-14-№1</t>
  </si>
  <si>
    <t>000000000000292</t>
  </si>
  <si>
    <t>Горелка газовая БИК-2-14-№2</t>
  </si>
  <si>
    <t>000000000000293</t>
  </si>
  <si>
    <t>Горелка газовая БИК-2-14-№3</t>
  </si>
  <si>
    <t>000000000000294</t>
  </si>
  <si>
    <t>Горелка газовая БИК-2-8</t>
  </si>
  <si>
    <t>000000000000275</t>
  </si>
  <si>
    <t>Горелка газовая БИГ-2-6</t>
  </si>
  <si>
    <t>000000000000276</t>
  </si>
  <si>
    <t>Горелка запальника БИГ-2-2 №1</t>
  </si>
  <si>
    <t>000000000000277</t>
  </si>
  <si>
    <t>Горелка запальника БИК-2-2 №2</t>
  </si>
  <si>
    <t>000000000000295</t>
  </si>
  <si>
    <t>Горелка запальника БИК-2-2 №3</t>
  </si>
  <si>
    <t>000000000000296</t>
  </si>
  <si>
    <t>Горелка запальника БИК-2-2 №4</t>
  </si>
  <si>
    <t>000000000000297</t>
  </si>
  <si>
    <t>Датчик давления №1</t>
  </si>
  <si>
    <t>000000000000326</t>
  </si>
  <si>
    <t>Датчик давления №2</t>
  </si>
  <si>
    <t>000000000000327</t>
  </si>
  <si>
    <t>Датчик давления №3</t>
  </si>
  <si>
    <t>000000000000328</t>
  </si>
  <si>
    <t>Датчик давления №4</t>
  </si>
  <si>
    <t>000000000000329</t>
  </si>
  <si>
    <t>Дозатор антинакипина</t>
  </si>
  <si>
    <t>000000000000287</t>
  </si>
  <si>
    <t>Дымосос Д 3,5 №1</t>
  </si>
  <si>
    <t>000000000000310</t>
  </si>
  <si>
    <t>Дымосос Д 3,5 №2</t>
  </si>
  <si>
    <t>000000000000311</t>
  </si>
  <si>
    <t>Дымосос Д 3,5 №3</t>
  </si>
  <si>
    <t>000000000000312</t>
  </si>
  <si>
    <t>Дымосос Д 3,5 №4</t>
  </si>
  <si>
    <t>000000000000313</t>
  </si>
  <si>
    <t>Емкость запаса исходной воды</t>
  </si>
  <si>
    <t>000000000000288</t>
  </si>
  <si>
    <t>Задвижка чугунная 0,1 (8 шт.)</t>
  </si>
  <si>
    <t>Запальник ЗЗУ №1</t>
  </si>
  <si>
    <t>000000000000298</t>
  </si>
  <si>
    <t>Запальник ЗЗУ №2</t>
  </si>
  <si>
    <t>000000000000299</t>
  </si>
  <si>
    <t>Запальник ЗЗУ №3</t>
  </si>
  <si>
    <t>000000000000300</t>
  </si>
  <si>
    <t>Запальник ЗЗУ №4</t>
  </si>
  <si>
    <t>000000000000301</t>
  </si>
  <si>
    <t>Заслонка газовая поворотная 0,25 №1</t>
  </si>
  <si>
    <t>000000000000306</t>
  </si>
  <si>
    <t>Заслонка газовая поворотная 0,25 №2</t>
  </si>
  <si>
    <t>000000000000307</t>
  </si>
  <si>
    <t>Заслонка газовая поворотная 0,25 №3</t>
  </si>
  <si>
    <t>000000000000308</t>
  </si>
  <si>
    <t>Заслонка газовая поворотная 0,25 №4</t>
  </si>
  <si>
    <t>000000000000309</t>
  </si>
  <si>
    <t>Котел газовый КВ-Г 1,25-115 № 1</t>
  </si>
  <si>
    <t>000000000000273</t>
  </si>
  <si>
    <t>Котел газовый КВ-Г 1,25-115 № 2</t>
  </si>
  <si>
    <t>000000000000280</t>
  </si>
  <si>
    <t>Котел газовый КВ-Г 1,25-115 № 3</t>
  </si>
  <si>
    <t>000000000000281</t>
  </si>
  <si>
    <t>Котел газовый КВ-Г 1,25-115 № 4</t>
  </si>
  <si>
    <t>000000000000282</t>
  </si>
  <si>
    <t>Кран шаровой газовый 0,50 (4шт)</t>
  </si>
  <si>
    <t>Кран шаровый 0,15 (7шт)</t>
  </si>
  <si>
    <t>Кран шаровый 0,20 (1шт)</t>
  </si>
  <si>
    <t>000000000000286</t>
  </si>
  <si>
    <t>Кран шаровый 0,25 (10 шт)</t>
  </si>
  <si>
    <t>Кран шаровый 0,25 (6шт)</t>
  </si>
  <si>
    <t>Клапан обратный 0,50 (4шт)</t>
  </si>
  <si>
    <t>Клапан взрывной (8шт)</t>
  </si>
  <si>
    <t>Блок клапанов С2Н-4-27 (4шт)</t>
  </si>
  <si>
    <t>МЭО 16/63-0,25 (8шт)</t>
  </si>
  <si>
    <t>Манометр ДМ 2005(5шт.)</t>
  </si>
  <si>
    <t>Термосопротивление ТСМ-50 (4шт.)</t>
  </si>
  <si>
    <t>Тягонапоромер ТнМП-52-М2УЗ №1</t>
  </si>
  <si>
    <t>000000000000318</t>
  </si>
  <si>
    <t>Тягонапоромер ТнМП-52-М2УЗ №2</t>
  </si>
  <si>
    <t>000000000000319</t>
  </si>
  <si>
    <t>Тягонапоромер ТнМП-52-М2УЗ №3</t>
  </si>
  <si>
    <t>000000000000320</t>
  </si>
  <si>
    <t>Тягонапоромер ТнМП-52-М2УЗ №4</t>
  </si>
  <si>
    <t>000000000000321</t>
  </si>
  <si>
    <t>Тягонаноромер ТнМП-52-М2УЗ №5</t>
  </si>
  <si>
    <t>000000000000322</t>
  </si>
  <si>
    <t>Тягонапоромер ТнМП-52-М2УЗ №6</t>
  </si>
  <si>
    <t>000000000000323</t>
  </si>
  <si>
    <t>Тягонапоромер ТнМП-52-М2УЗ №7</t>
  </si>
  <si>
    <t>000000000000324</t>
  </si>
  <si>
    <t>Тягонапоромер ТнМП-52-М2УЗ №8</t>
  </si>
  <si>
    <t>000000000000325</t>
  </si>
  <si>
    <t>Устройство розжига КВИ 10/30-01 (2шт.)</t>
  </si>
  <si>
    <t>Фильтр газовый ФН-2 (4шт.)</t>
  </si>
  <si>
    <t>Фотоэлемент контроля пламени ФР-1-3 №1</t>
  </si>
  <si>
    <t>000000000000302</t>
  </si>
  <si>
    <t>Фотоэлемент контроля пламени ФР-1-3 №2</t>
  </si>
  <si>
    <t>000000000000303</t>
  </si>
  <si>
    <t>Фотоэлемент контроля пламени ФР-1-3 №3</t>
  </si>
  <si>
    <t>000000000000304</t>
  </si>
  <si>
    <t>Фотоэлемент контроля пламени ФР-1-3 №4</t>
  </si>
  <si>
    <t>000000000000305</t>
  </si>
  <si>
    <t>Циркулир.насос WILO IL 65/220-30/22034263 б/у</t>
  </si>
  <si>
    <t>000000000000289</t>
  </si>
  <si>
    <t>Электродвигатель 5 МХ 180 М 230/30001М1081 б/у</t>
  </si>
  <si>
    <t>000000000000291</t>
  </si>
  <si>
    <t>б</t>
  </si>
  <si>
    <t>Секция №16 (ПВ1-325*4-Г(Н)-1.0-28.49-Т) (Бойлер 1)</t>
  </si>
  <si>
    <t>Секция №16 (ПВ1-325*4-Г(Н)-1.0-28.49-Т) (Бойлер 2)</t>
  </si>
  <si>
    <t>Секция №16 (ПВ1-325*4-Г(Н)-1.0-28.49-Т) (Бойлер 3)</t>
  </si>
  <si>
    <t>Секция №16 (ПВ1-325*4-Г(Н)-1.0-28.49-Т) (Бойлер 4)</t>
  </si>
  <si>
    <t xml:space="preserve">Кран 3х- ходовой </t>
  </si>
  <si>
    <t>Ноутбук HP 15-ba025ur ADM</t>
  </si>
  <si>
    <t>0</t>
  </si>
  <si>
    <t>Стол 2х тумбовый с ящиками</t>
  </si>
  <si>
    <t>Стол для конференций</t>
  </si>
  <si>
    <t>Кресло Престиж</t>
  </si>
  <si>
    <t>000000000000467</t>
  </si>
  <si>
    <t>Кресло Амбасадор</t>
  </si>
  <si>
    <t>СтулСтандарт</t>
  </si>
  <si>
    <t>Жалюзи</t>
  </si>
  <si>
    <t>Компьютер АПК-VipNet COOrdinator HW100B</t>
  </si>
  <si>
    <t>Принтер матричный C11CC24031 Epson L{-350</t>
  </si>
  <si>
    <t>огнетушитель ОП-4(3)</t>
  </si>
  <si>
    <t>Насос ЭЦВ 6-6,5-85(1)</t>
  </si>
  <si>
    <t>Насос ЭЦВ 6-6,5-85(2)</t>
  </si>
  <si>
    <t>Холодильник "Бирюса"108</t>
  </si>
  <si>
    <t>Чайник-термос</t>
  </si>
  <si>
    <t>Принтер Ricon</t>
  </si>
  <si>
    <t>Принтер лазерный Kyocera FS-1040</t>
  </si>
  <si>
    <t>Системный блок S1151 celeron G3930(1)</t>
  </si>
  <si>
    <t>Системный блок S1151 celeron G3930(2)</t>
  </si>
  <si>
    <t>Системный блок S1151 celeron G3930(3)</t>
  </si>
  <si>
    <t>Системный блок S1151 celeron G3930(4)</t>
  </si>
  <si>
    <t>Циркулир.насос WILO IL 5/170-11/22024983 б/у</t>
  </si>
  <si>
    <t>Спец.пожарный автомобиль ЗИЛ-131</t>
  </si>
  <si>
    <t>Стол 2х тумбовый</t>
  </si>
  <si>
    <t>Проектор ViewSonic pj015126</t>
  </si>
  <si>
    <t>Плита мемориальная</t>
  </si>
  <si>
    <t>Автомобиль ВАЗ-21310</t>
  </si>
  <si>
    <t>Стол компьютерный</t>
  </si>
  <si>
    <t>Детская площадка</t>
  </si>
  <si>
    <t>Газонокосилка Partner Calibri</t>
  </si>
  <si>
    <t>Дипломат шкаф для документов</t>
  </si>
  <si>
    <t>ИБП ВАСК-UPS ES 525VA 230V</t>
  </si>
  <si>
    <t>Ковер</t>
  </si>
  <si>
    <t>000000000000104</t>
  </si>
  <si>
    <t>Компьютер в сборе Socket775Р4</t>
  </si>
  <si>
    <t>Компьютер в сборке ASER</t>
  </si>
  <si>
    <t>00000000000083</t>
  </si>
  <si>
    <t>Масляный радиатор, 3 шт.</t>
  </si>
  <si>
    <t>Машина для сверления и подшивания набора документов</t>
  </si>
  <si>
    <t>Многофункциональное устройство Canon IR1133А</t>
  </si>
  <si>
    <t>Многофункциональное устройство Canon i-SENSYS MF40</t>
  </si>
  <si>
    <t>Модем Acorp COM Spinter 56k V,92? Ext.</t>
  </si>
  <si>
    <t>Монитор (1) 17" TFT Samsung 710 N SKS? 0/264 mm 1280*1024@75Hz</t>
  </si>
  <si>
    <t>Монитор (2) 17" TFT Samsung 710 N SKS? 0/264 mm 1280*1024@75Hz</t>
  </si>
  <si>
    <t>Монитор 18,5" ViewSonic VA1931 WA Black</t>
  </si>
  <si>
    <t>Монитор 19" ViewSonic VA1912W-4 LCD 500:1 300cd/m2</t>
  </si>
  <si>
    <t>000000000000070</t>
  </si>
  <si>
    <t>000000000000182</t>
  </si>
  <si>
    <t>Монитор Philips 19,5</t>
  </si>
  <si>
    <t>Монитор Philips 223V5LSB/62</t>
  </si>
  <si>
    <t>Мотопомпа Robin-Subaru RTG 208</t>
  </si>
  <si>
    <t>Мотопомпа KOSHIN SE-80X ROBIN</t>
  </si>
  <si>
    <t>МФУ лазер. Samsung SCX4824FN (дуплекс, факс)</t>
  </si>
  <si>
    <t>Ноутбук HP 15-ba006ur ADM</t>
  </si>
  <si>
    <t>Оборудование для сигнализации, (прибор ппкоп ГРАНИТ-2)</t>
  </si>
  <si>
    <t>Приспособление д/регул.развала  колес</t>
  </si>
  <si>
    <t>Принтер (МВУ Samsung SCX-4200)</t>
  </si>
  <si>
    <t xml:space="preserve">Подрезчик Штиль FS90 GSB 230-2 </t>
  </si>
  <si>
    <t>Принтер лазерный</t>
  </si>
  <si>
    <t>Приставка 120*90*75</t>
  </si>
  <si>
    <t>Прихожая "Модуль" шкаф угловой с зеркалом</t>
  </si>
  <si>
    <t>Прихожая "Модуль" шкаф угловой с зеркалом 2</t>
  </si>
  <si>
    <t>Радиомикрофон WM-110</t>
  </si>
  <si>
    <t>Рукав напорный ДУ51мм "Стандарт"</t>
  </si>
  <si>
    <t>Сейф зеленый</t>
  </si>
  <si>
    <t>000000000000010</t>
  </si>
  <si>
    <t xml:space="preserve">Системный блок  </t>
  </si>
  <si>
    <t>Системный блок P-D 915</t>
  </si>
  <si>
    <t>Системный блок в сборе Midi Tower</t>
  </si>
  <si>
    <t>Системный блок Instar Modern iaa2220k</t>
  </si>
  <si>
    <t>Системный блок (3-4130/500GB/4GB/DVD/Win7 PRO/OfficeHome and StudenT 2013)</t>
  </si>
  <si>
    <t>Системный блок (G3420/500GB/4GB/DVD/Win7 PRO/OfficeHome and StudenT 2013)</t>
  </si>
  <si>
    <t>000000000000213</t>
  </si>
  <si>
    <t>Стол компьютерный угловой</t>
  </si>
  <si>
    <t>Стол компьютерный УСК-5</t>
  </si>
  <si>
    <t>Стол переговоров 120*90*75</t>
  </si>
  <si>
    <t>Стол руководителя 190*90*78</t>
  </si>
  <si>
    <t>Стол СК-4</t>
  </si>
  <si>
    <t>000000000000089</t>
  </si>
  <si>
    <t>Стол тумбовый</t>
  </si>
  <si>
    <t>000000000000077</t>
  </si>
  <si>
    <t>Стул "Престиж" к/зам.</t>
  </si>
  <si>
    <t>000000000000015</t>
  </si>
  <si>
    <t>000000000000016</t>
  </si>
  <si>
    <t>000000000000017</t>
  </si>
  <si>
    <t>Стулья, 27 шт.</t>
  </si>
  <si>
    <t>000000000000216</t>
  </si>
  <si>
    <t>Счетчик ЦЭ 6822 1.0 220В 5-50А 3ф. 4 пр.4 т. 1Р</t>
  </si>
  <si>
    <t>Телефакс panasonic KX-FT98RU-В</t>
  </si>
  <si>
    <t>Телефон сотовый</t>
  </si>
  <si>
    <t>Тумба 3 ящика с замком 40*45*54</t>
  </si>
  <si>
    <t>Тумба Дипломат</t>
  </si>
  <si>
    <t>Тумба с дверкой и замком 93*45*67</t>
  </si>
  <si>
    <t>УСК-4 стол компьютерный</t>
  </si>
  <si>
    <t>УСК-5 стол компьютерный</t>
  </si>
  <si>
    <t>Факс Panasonic KX-FP207</t>
  </si>
  <si>
    <t xml:space="preserve">Шкаф  </t>
  </si>
  <si>
    <t>000000000000217</t>
  </si>
  <si>
    <t>Шкаф бухгалтерский SL150/2Т</t>
  </si>
  <si>
    <t>000000000000263</t>
  </si>
  <si>
    <t>Шкаф для документов Дипломат</t>
  </si>
  <si>
    <t>Шкаф для одежды Дипломат</t>
  </si>
  <si>
    <t>Шкаф картотечный</t>
  </si>
  <si>
    <t>Шкаф картотечный КР-4</t>
  </si>
  <si>
    <t>000000000000014</t>
  </si>
  <si>
    <t>Шкаф-М-18, металлический шкаф для документов</t>
  </si>
  <si>
    <t>Шкаф М-18 №2</t>
  </si>
  <si>
    <t>Электрический радиатор</t>
  </si>
  <si>
    <t xml:space="preserve">Этажерка </t>
  </si>
  <si>
    <t>000000000000223</t>
  </si>
  <si>
    <t>000000000000139</t>
  </si>
  <si>
    <t>000000000000138</t>
  </si>
  <si>
    <t xml:space="preserve">Радиотелефон PANASONIC KX-TG 1611RUW 1 </t>
  </si>
  <si>
    <t>Радиотелефон PANASONIC KX-TG 1611RUW 2</t>
  </si>
  <si>
    <t>Радиотелефон PANASONIC KX-TG 1611RUJ</t>
  </si>
  <si>
    <t>Мемориальная стелла</t>
  </si>
  <si>
    <t>Принтер Epson L110</t>
  </si>
  <si>
    <t>Трактор ЮМЗ-6</t>
  </si>
  <si>
    <t>Памятная доска к памятнику</t>
  </si>
  <si>
    <t>Памятник участникам ВОВ</t>
  </si>
  <si>
    <t xml:space="preserve">плиты дорожные размером:
 - 3000*1500*150 мм – 2 шт.;
 - 3000*1000*140 мм – 56 шт.;
 - 2700*1500*140 мм – 23 шт.;
 - 2000*3000*150 мм – 3 шт.;
 - 4000*1000*200 мм – 12 шт.
</t>
  </si>
  <si>
    <t>плиты дорожные3000*1000*200 мм – 25 шт</t>
  </si>
  <si>
    <t xml:space="preserve"> - блок фундаментный ФБС 24*6*6 – 96 шт., 17 шт. (поврежденная);
 - фундаментная подушка 2000*1000 – 14 шт., 1 шт. (поврежденная);
 - плита дорожная – 2000*1000*200 – 21 шт.
</t>
  </si>
  <si>
    <t>Раздел № 3</t>
  </si>
  <si>
    <t>Полное наименование  и организационно -правовая форма форма юридического лица</t>
  </si>
  <si>
    <t>адрес     (местоположение)</t>
  </si>
  <si>
    <t xml:space="preserve">  Номер и дата гос. регистрации</t>
  </si>
  <si>
    <t>документ основание</t>
  </si>
  <si>
    <t>Реквизиты документа</t>
  </si>
  <si>
    <t>Размер уставного фонда</t>
  </si>
  <si>
    <t>Размер уставного фонда (руб)</t>
  </si>
  <si>
    <t>Размер доли , принадлежащий муниципальному образованию в уставном капитале (%)</t>
  </si>
  <si>
    <t>Данные об остатачной стоимости (руб)</t>
  </si>
  <si>
    <t>Среднесписочная численость работников (чел)</t>
  </si>
  <si>
    <t xml:space="preserve">Муниципальное унитарное предприятие "Жилищно-коммунальное хозяйство пос.Чайковская" </t>
  </si>
  <si>
    <t>Пермский край, Нытвенский район, ст. Чайковская, ул.Строительная, 6</t>
  </si>
  <si>
    <t>ОГРН 1055905530449 от 15.12.2005г.</t>
  </si>
  <si>
    <t>Распоряжение главы администрации Нытвенского района Пермской области от 30.11.2005г №2132-р</t>
  </si>
  <si>
    <t>16.02.2018 г.</t>
  </si>
  <si>
    <t>Распоряжение № 138 от 29.12.2017 г.</t>
  </si>
  <si>
    <t>29.12.2017 года</t>
  </si>
  <si>
    <t>Шлиф. Машина МШУ-1,8</t>
  </si>
  <si>
    <t>Турбовоздуходувка №2</t>
  </si>
  <si>
    <t>Турбовоздуходувка №1</t>
  </si>
  <si>
    <t>Пожарный колокол</t>
  </si>
  <si>
    <t>000000000000400</t>
  </si>
  <si>
    <t>000000000000399</t>
  </si>
  <si>
    <t>000000000000489</t>
  </si>
  <si>
    <t>000000000000488</t>
  </si>
  <si>
    <t>000000000000487</t>
  </si>
  <si>
    <t>000000000000486</t>
  </si>
  <si>
    <t>000000000000485</t>
  </si>
  <si>
    <t>000000000000484</t>
  </si>
  <si>
    <t>000000000000483</t>
  </si>
  <si>
    <t>000000000000482</t>
  </si>
  <si>
    <t>000000000000481</t>
  </si>
  <si>
    <t>000000000000480</t>
  </si>
  <si>
    <t>000000000000479</t>
  </si>
  <si>
    <t>000000000000478</t>
  </si>
  <si>
    <t>Пуско-зарядное устройство FUBAG Force220</t>
  </si>
  <si>
    <t>Насос ЭЦВ 6-6,5-85 ЗПН</t>
  </si>
  <si>
    <t>Остаточная ст-ть основных фондов (по состоянию на 01.10.2018г.) руб</t>
  </si>
  <si>
    <t>Теневой навес на раме, без пола, до 10 тренажоров(ТОС УДАЛЫ)</t>
  </si>
  <si>
    <t>Брусья (ТОС УДАЛЫ)</t>
  </si>
  <si>
    <t>Тренажер маятниковый(ТОС УДАЛЫ)</t>
  </si>
  <si>
    <t>Тренажер ТВИСТЕР(ТОС УДАЛЫ)</t>
  </si>
  <si>
    <t>Тренажер жим от груди(ТОС УДАЛЫ)</t>
  </si>
  <si>
    <t>Тренажер жим ногами(ТОС УДАЛЫ)</t>
  </si>
  <si>
    <t>Тренажер верхняя тяга(ТОС УДАЛЫ)</t>
  </si>
  <si>
    <t>Тренажер гребля(ТОС УДАЛЫ)</t>
  </si>
  <si>
    <t>Тренажер эллиптичнский(ТОС УДАЛЫ)</t>
  </si>
  <si>
    <t>Тренажер шаговый(ТОС УДАЛЫ)</t>
  </si>
  <si>
    <t>59:26:0610670:172</t>
  </si>
  <si>
    <t>59:26:0070101:409</t>
  </si>
  <si>
    <t>59:26:0430529:15</t>
  </si>
  <si>
    <t>59626:0410101:385</t>
  </si>
  <si>
    <t>59:26:0430529:16</t>
  </si>
  <si>
    <t>59:26:0000000:1970</t>
  </si>
  <si>
    <t>59:26:2340101:786</t>
  </si>
  <si>
    <t>59-10/2-000-402551-001</t>
  </si>
  <si>
    <t>59:26:2340101:793</t>
  </si>
  <si>
    <t>11011211000001</t>
  </si>
  <si>
    <t>11011211000002</t>
  </si>
  <si>
    <t>11011211000003</t>
  </si>
  <si>
    <t>11011312000001</t>
  </si>
  <si>
    <t>11011312000012</t>
  </si>
  <si>
    <t>11011312000003</t>
  </si>
  <si>
    <t>11011212000004</t>
  </si>
  <si>
    <t>11011312000009</t>
  </si>
  <si>
    <t>11011312000005</t>
  </si>
  <si>
    <t>11011312000006</t>
  </si>
  <si>
    <t>11011312000007</t>
  </si>
  <si>
    <t>11011312000011</t>
  </si>
  <si>
    <t>11011312000010</t>
  </si>
  <si>
    <t>11011312000002</t>
  </si>
  <si>
    <t>11013222000008</t>
  </si>
  <si>
    <t>11013222000001</t>
  </si>
  <si>
    <t>11013222000002</t>
  </si>
  <si>
    <t>11013222000003</t>
  </si>
  <si>
    <t>11013222000004</t>
  </si>
  <si>
    <t>11013222000005</t>
  </si>
  <si>
    <t>11013222000006</t>
  </si>
  <si>
    <t>11013222000009</t>
  </si>
  <si>
    <t>11013222000010</t>
  </si>
  <si>
    <t>11013414000009</t>
  </si>
  <si>
    <t>11013432000006</t>
  </si>
  <si>
    <t>11013616000388</t>
  </si>
  <si>
    <t>11013616000389</t>
  </si>
  <si>
    <t>11013616000391</t>
  </si>
  <si>
    <t>11013616000390</t>
  </si>
  <si>
    <t>11013616000380</t>
  </si>
  <si>
    <t>11013616000383</t>
  </si>
  <si>
    <t>11013616000382</t>
  </si>
  <si>
    <t>11013616000384</t>
  </si>
  <si>
    <t>11013616000027</t>
  </si>
  <si>
    <t>11013616000411</t>
  </si>
  <si>
    <t>11013616000410</t>
  </si>
  <si>
    <t>11013616000408</t>
  </si>
  <si>
    <t>11013616000407</t>
  </si>
  <si>
    <t>11013616000406</t>
  </si>
  <si>
    <t>11013616000399</t>
  </si>
  <si>
    <t>11013616000392</t>
  </si>
  <si>
    <t>11013616000398</t>
  </si>
  <si>
    <t>11013616000397</t>
  </si>
  <si>
    <t>11013616000396</t>
  </si>
  <si>
    <t>11013616000395</t>
  </si>
  <si>
    <t>11013616000394</t>
  </si>
  <si>
    <t>11013616000393</t>
  </si>
  <si>
    <t>11013616000412</t>
  </si>
  <si>
    <t>11013616000400</t>
  </si>
  <si>
    <t>11013616000401</t>
  </si>
  <si>
    <t>11013616000402</t>
  </si>
  <si>
    <t>11013616000403</t>
  </si>
  <si>
    <t>11013616000404</t>
  </si>
  <si>
    <t>11013616000405</t>
  </si>
  <si>
    <t>11013416000008</t>
  </si>
  <si>
    <t>11013416000007</t>
  </si>
  <si>
    <t>11013416000006</t>
  </si>
  <si>
    <t>11013416000005</t>
  </si>
  <si>
    <t>11013416000004</t>
  </si>
  <si>
    <t>11013416000001</t>
  </si>
  <si>
    <t>11013416000002</t>
  </si>
  <si>
    <t>11013416000003</t>
  </si>
  <si>
    <t>11013432000053</t>
  </si>
  <si>
    <t>11013432000054</t>
  </si>
  <si>
    <t>11013616000414</t>
  </si>
  <si>
    <t>11013616000413</t>
  </si>
  <si>
    <t>11013414000003</t>
  </si>
  <si>
    <t>11013414000004</t>
  </si>
  <si>
    <t>11013433000001</t>
  </si>
  <si>
    <t>11013433000002</t>
  </si>
  <si>
    <t>11013432000011</t>
  </si>
  <si>
    <t>11013432000010</t>
  </si>
  <si>
    <t>11013432000009</t>
  </si>
  <si>
    <t>11013432000008</t>
  </si>
  <si>
    <t xml:space="preserve">Реестр  муниципального имущества  Чайковского сельского поселения  по состоянию на 01.01.2019г.  (Положение о формировании и ведении единого реестра муниципальной собственности МО ЧСП от 21.11.2013г. № 23)                                                                                                                                                 </t>
  </si>
  <si>
    <t>11013414000068</t>
  </si>
  <si>
    <t>11013414000069</t>
  </si>
  <si>
    <t>11013515000002</t>
  </si>
  <si>
    <t>11013432000055</t>
  </si>
  <si>
    <t>11013515000001</t>
  </si>
  <si>
    <t>11013812000001</t>
  </si>
  <si>
    <t>11013414000019</t>
  </si>
  <si>
    <t>11013616000009</t>
  </si>
  <si>
    <t>11013616000033</t>
  </si>
  <si>
    <t>11013432000046</t>
  </si>
  <si>
    <t>Комплект мебели(3 этажерки)</t>
  </si>
  <si>
    <t>11013616000004</t>
  </si>
  <si>
    <t>11013432000035</t>
  </si>
  <si>
    <t>11013432000056</t>
  </si>
  <si>
    <t>11013432000036</t>
  </si>
  <si>
    <t>11013616000029</t>
  </si>
  <si>
    <t>11013616000368</t>
  </si>
  <si>
    <t>11013414000014</t>
  </si>
  <si>
    <t>11013432000022</t>
  </si>
  <si>
    <t>11013432000040</t>
  </si>
  <si>
    <t>11013414000017</t>
  </si>
  <si>
    <t>11013432000063</t>
  </si>
  <si>
    <t>11013432000048</t>
  </si>
  <si>
    <t>11013432000034</t>
  </si>
  <si>
    <t>11013432000020</t>
  </si>
  <si>
    <t>11013432000013</t>
  </si>
  <si>
    <t>11013414000080</t>
  </si>
  <si>
    <t>11013414000079</t>
  </si>
  <si>
    <t>11013432000031</t>
  </si>
  <si>
    <t>11013432000012</t>
  </si>
  <si>
    <t>11013414000015</t>
  </si>
  <si>
    <t>11013814000003</t>
  </si>
  <si>
    <t>11013432000042</t>
  </si>
  <si>
    <t>11013414000018</t>
  </si>
  <si>
    <t>11013432000051</t>
  </si>
  <si>
    <t>11013616000012</t>
  </si>
  <si>
    <t>11013616000015</t>
  </si>
  <si>
    <t>11013616000016</t>
  </si>
  <si>
    <t>11013432000030</t>
  </si>
  <si>
    <t xml:space="preserve">Рукав п/п латексный Д51 мм с полугайкой </t>
  </si>
  <si>
    <t>11013614000002</t>
  </si>
  <si>
    <t>11013432000062</t>
  </si>
  <si>
    <t>МФУ laserget</t>
  </si>
  <si>
    <t>11013432000060</t>
  </si>
  <si>
    <t>11013432000001</t>
  </si>
  <si>
    <t>11013432000002</t>
  </si>
  <si>
    <t>11013432000029</t>
  </si>
  <si>
    <t>11013432000019</t>
  </si>
  <si>
    <t>11013432000017</t>
  </si>
  <si>
    <t>11013432000016</t>
  </si>
  <si>
    <t>11013616000039</t>
  </si>
  <si>
    <t>11013616000038</t>
  </si>
  <si>
    <t>11013616000022</t>
  </si>
  <si>
    <t>11013616000025</t>
  </si>
  <si>
    <t>11013616000024</t>
  </si>
  <si>
    <t>11013616000018</t>
  </si>
  <si>
    <t>11013616000019</t>
  </si>
  <si>
    <t>11013616000023</t>
  </si>
  <si>
    <t>11013414000016</t>
  </si>
  <si>
    <t>электросчетчик Меркурий 231 АМ-01</t>
  </si>
  <si>
    <t>11013414000011</t>
  </si>
  <si>
    <t>Телефакс panasonic KX-FT982</t>
  </si>
  <si>
    <t>11013432000059</t>
  </si>
  <si>
    <t>11013432000037</t>
  </si>
  <si>
    <t>11013414000012</t>
  </si>
  <si>
    <t>11013414000081</t>
  </si>
  <si>
    <t>11013616000021</t>
  </si>
  <si>
    <t>11013616000005</t>
  </si>
  <si>
    <t>11013616000020</t>
  </si>
  <si>
    <t>11013616000034</t>
  </si>
  <si>
    <t>11013616000026</t>
  </si>
  <si>
    <t>11013616000001</t>
  </si>
  <si>
    <t>11013616000014</t>
  </si>
  <si>
    <t>11013616000011</t>
  </si>
  <si>
    <t>11013616000006</t>
  </si>
  <si>
    <t>11013616000010</t>
  </si>
  <si>
    <t>11013616000371</t>
  </si>
  <si>
    <t>11013616000013</t>
  </si>
  <si>
    <t>11013616000386</t>
  </si>
  <si>
    <t>11013616000387</t>
  </si>
  <si>
    <t>11013616000385</t>
  </si>
  <si>
    <t>11013812000002</t>
  </si>
  <si>
    <t>11011312000015</t>
  </si>
  <si>
    <t>11011312000016</t>
  </si>
  <si>
    <t>11013432000018</t>
  </si>
  <si>
    <t>11013515000004</t>
  </si>
  <si>
    <t>11011312000020</t>
  </si>
  <si>
    <t>11011312000021</t>
  </si>
  <si>
    <t>11011312000019</t>
  </si>
  <si>
    <t>11011312000018</t>
  </si>
  <si>
    <t>11011312000017</t>
  </si>
  <si>
    <t>Огнетушительт, 4 шт.</t>
  </si>
  <si>
    <t>11013414000020</t>
  </si>
  <si>
    <t>14.12.2018 г.</t>
  </si>
  <si>
    <t>Автомобиль LADA4*45 дв.,1,7л 8кл.(83л.с.)5MT/Classic</t>
  </si>
  <si>
    <t>Распоряжение №156 от 29.12.2018 г.</t>
  </si>
  <si>
    <t>Копировальный аппарат KYOCERA M2135DN (бухгалтерия)</t>
  </si>
  <si>
    <t>Копировальный аппарат KYOCERA M2135DN (Пелявина)</t>
  </si>
  <si>
    <t>11013432000049</t>
  </si>
  <si>
    <t>11013432000050</t>
  </si>
  <si>
    <t>Насос К 100-65-200 с двигателем 30кВт/3000 об</t>
  </si>
  <si>
    <t>11013414000001</t>
  </si>
  <si>
    <t>1113414000002</t>
  </si>
  <si>
    <t>11013432000003</t>
  </si>
  <si>
    <t>11013432000007</t>
  </si>
  <si>
    <t>11013432000057</t>
  </si>
  <si>
    <t>00-000003</t>
  </si>
  <si>
    <t>00-000004</t>
  </si>
  <si>
    <t>00-000098</t>
  </si>
  <si>
    <t>00-000099</t>
  </si>
  <si>
    <t>00-000087</t>
  </si>
  <si>
    <t>00-000088</t>
  </si>
  <si>
    <t>00-000106</t>
  </si>
  <si>
    <t>00-000090</t>
  </si>
  <si>
    <t>00-000091</t>
  </si>
  <si>
    <t>00-000089</t>
  </si>
  <si>
    <t>00-000096</t>
  </si>
  <si>
    <t>00-000101</t>
  </si>
  <si>
    <t>00-000092</t>
  </si>
  <si>
    <t>00-000095</t>
  </si>
  <si>
    <t>00-000097</t>
  </si>
  <si>
    <t>00-000100</t>
  </si>
  <si>
    <t>00-000103</t>
  </si>
  <si>
    <t xml:space="preserve"> ст.Чайковская, ул.Сенная, 8а</t>
  </si>
  <si>
    <t>14.08.2018 г.</t>
  </si>
  <si>
    <t>Здание насосной станции инв.№10989 лит.А.</t>
  </si>
  <si>
    <t>Водонапорная скважина №43667</t>
  </si>
  <si>
    <t>Водонапорная скважина №2656</t>
  </si>
  <si>
    <t>д.Удалы</t>
  </si>
  <si>
    <t>Здание насосной станции инв.№2667</t>
  </si>
  <si>
    <t>29.12.2018 г.</t>
  </si>
  <si>
    <t>00-000093</t>
  </si>
  <si>
    <t>00-000094</t>
  </si>
  <si>
    <t>00-000102</t>
  </si>
  <si>
    <t>00-000105</t>
  </si>
  <si>
    <t>Данные о балансовой стоимости (руб)</t>
  </si>
  <si>
    <t>Распоряжение администрации Чайковского сельского поселения №16 от 06.03.2018 г. О закреплении на праве оперативного управления за МБУ "КДЦ" объектов муниципального недвижимого имущества</t>
  </si>
  <si>
    <t>Экран на штативе</t>
  </si>
  <si>
    <t>1132</t>
  </si>
  <si>
    <t>26.12.2018 г.</t>
  </si>
  <si>
    <t>Считыватель архива</t>
  </si>
  <si>
    <t>1130</t>
  </si>
  <si>
    <t>05.04.2018 г.</t>
  </si>
  <si>
    <t>Системный блок</t>
  </si>
  <si>
    <t>1131</t>
  </si>
  <si>
    <t>10.05.2018 г.</t>
  </si>
  <si>
    <t>Костюм для танцев "Цветочек"</t>
  </si>
  <si>
    <t>1138</t>
  </si>
  <si>
    <t>1139</t>
  </si>
  <si>
    <t>1137</t>
  </si>
  <si>
    <t>1136</t>
  </si>
  <si>
    <t>1135</t>
  </si>
  <si>
    <t>1134</t>
  </si>
  <si>
    <t>1140</t>
  </si>
  <si>
    <t>1133</t>
  </si>
  <si>
    <t>27.12.2018 г.</t>
  </si>
  <si>
    <t>Сарафаны</t>
  </si>
  <si>
    <t>1100000000215</t>
  </si>
  <si>
    <t>1100000000214</t>
  </si>
  <si>
    <t>1100000000213</t>
  </si>
  <si>
    <t>1127</t>
  </si>
  <si>
    <t>1100000000212</t>
  </si>
  <si>
    <t>1128</t>
  </si>
  <si>
    <t>1129</t>
  </si>
  <si>
    <t>1126</t>
  </si>
  <si>
    <t>1115</t>
  </si>
  <si>
    <t>01.07.2017 г.</t>
  </si>
  <si>
    <t>Насос циркулирующий</t>
  </si>
  <si>
    <t>Стол 1 тумбовый</t>
  </si>
  <si>
    <t xml:space="preserve">Стол 2х тумбовый </t>
  </si>
  <si>
    <t xml:space="preserve">Чайник-термос </t>
  </si>
  <si>
    <t>Категория земельного участка</t>
  </si>
  <si>
    <t>Вид разрешенного использования земельного участка</t>
  </si>
  <si>
    <t>Адрес (местоположение)</t>
  </si>
  <si>
    <t>Кадастровый номер</t>
  </si>
  <si>
    <t>Кадастровые номера объектов капитального строительства, расположеных на земельном участке</t>
  </si>
  <si>
    <t>Площадь, кв.м.</t>
  </si>
  <si>
    <t>*Кадастровая стоимость (руб.)</t>
  </si>
  <si>
    <t>Дата возникновения права собственности</t>
  </si>
  <si>
    <t>Дата прекращения права собственности</t>
  </si>
  <si>
    <t>Наименование документа - основания возникновения права собственности в ЕГРН</t>
  </si>
  <si>
    <t>Номер документа - основания возникновения права собственности в ЕГРН</t>
  </si>
  <si>
    <t>Дата документа - основания возникновения права собственности в ЕГРН</t>
  </si>
  <si>
    <t>Сведения о правообладателе (полное наименование юр.лица)</t>
  </si>
  <si>
    <t>Сведения о правообладателе (ИНН)</t>
  </si>
  <si>
    <t>Сведения о правообладателе (КПП)</t>
  </si>
  <si>
    <t>Наименование документа - основания возникновения права  постоянного (бессрочного) пользования в ЕГРН</t>
  </si>
  <si>
    <t>Номер документа - основания возникновения права постоянного (бессрочного) пользованияв ЕГРН</t>
  </si>
  <si>
    <t>Дата документа - основания возникновения права  постоянного (бессрочного) пользованияв ЕГРН</t>
  </si>
  <si>
    <t>Наименование документа - основания прекращения права собственности</t>
  </si>
  <si>
    <t>Номер документа - основания прекращения  права собственности</t>
  </si>
  <si>
    <t>Дата документа - основания прекращения  права собственности</t>
  </si>
  <si>
    <t>Площадь по всем видам обременения, кв.м</t>
  </si>
  <si>
    <t>Площадь обременения, приносящая доход в бюджет, кв.м</t>
  </si>
  <si>
    <t>Начисленная плата в бюджет, руб.</t>
  </si>
  <si>
    <t>Оплачено в бюджет, руб.</t>
  </si>
  <si>
    <t>Долг в бюджет, руб. (=начислено - оплачено)</t>
  </si>
  <si>
    <t>Наименование документа, на основании которого возникает ограничение (обременение) права</t>
  </si>
  <si>
    <t>Номер документа - на основании, которого возникает ограничение (обременение) права</t>
  </si>
  <si>
    <t>Дата документ, на основании которого возникает ограничение (обременение) права</t>
  </si>
  <si>
    <t>Дата возникновения ограничения (обременения) права</t>
  </si>
  <si>
    <t>Дата прекращения ограничения (обременения) права</t>
  </si>
  <si>
    <t>стоимость на 01.01.2019 г.</t>
  </si>
  <si>
    <t>1</t>
  </si>
  <si>
    <t>Земли населенных пунктов</t>
  </si>
  <si>
    <t>земельный участок под здание</t>
  </si>
  <si>
    <t>Пермский край, Ныивенский район, ст.Чайковская, ул.Строительная, 1а</t>
  </si>
  <si>
    <t>59:26:0430530:5</t>
  </si>
  <si>
    <t>59:26:0430530:3</t>
  </si>
  <si>
    <t>18.12.2006 г.</t>
  </si>
  <si>
    <t>№ 59-59/008-59/999/001/2016-4929/2</t>
  </si>
  <si>
    <t>25.07.2016 г.</t>
  </si>
  <si>
    <t>Муниципальное образование Чайковское сельское поселение Нытвенского муниципального района Пермского края</t>
  </si>
  <si>
    <t>5916015773</t>
  </si>
  <si>
    <t>591601009</t>
  </si>
  <si>
    <t>Итого:</t>
  </si>
  <si>
    <t>Договор на право хозяйственного ведения муниципальным имуществом Чайковского сельского поселения от 18 сентября 2017 г.</t>
  </si>
  <si>
    <t>ДОПОЛНИТЕЛЬНОЕ СОГЛАШЕНИЕ от 16 февраля 2018 г.к договору на право хозяйственного ведения муниципальным имуществом от 18 сентября 2017 г.</t>
  </si>
  <si>
    <t>ДОПОЛНИТЕЛЬНОЕ СОГЛАШЕНИЕ  от 16 февраля 2018 г. к договору на прво хозяйственного ведения муниципальным имуществом от 18 сентября 2017 года</t>
  </si>
  <si>
    <t>ДОПОЛНИТЕЛЬНОЕ СОГЛАШЕНИЕ  от 16 февраля 2018 г. к договору на право хозяйственного ведения муниципальным имуществом от 18 сентября 2017 года</t>
  </si>
  <si>
    <t>Договор на право хозяйственно ведения муниципальным имуществом Чайковского сельского поселения от 18 сентября 2017 г.</t>
  </si>
  <si>
    <t>Пермский край, Ныивенский район, д.Удалы, ул.Трактовая, строен.1а</t>
  </si>
  <si>
    <t>Пермский край, Ныивенский район, д.Удалы, ул.Трактовая, д.2в</t>
  </si>
  <si>
    <t>Пермский край, Ныивенский район, ст.Чайковская, ул.Коробейникова, строен.2</t>
  </si>
  <si>
    <t>Пермский край, Ныивенский район, ст.Чайковская, ул.Коробейникова, д.4</t>
  </si>
  <si>
    <t>Пермский край, Ныивенский район, д.Луговая</t>
  </si>
  <si>
    <t>Пермский край, Ныивенский район, стан.Чайковская</t>
  </si>
  <si>
    <t>Пермский край, Ныивенский район, ст.Чайковская, ул.Строительная, д.3</t>
  </si>
  <si>
    <t>Пермский край, Ныивенский район, в районе ст.Чайковская, очистные</t>
  </si>
  <si>
    <t>Пермский край, Ныивенский район, ст.Чайковская, ул.Сенная, 8а</t>
  </si>
  <si>
    <t>59:26:0410101:165</t>
  </si>
  <si>
    <t>59:26:0410101:395</t>
  </si>
  <si>
    <t>59:26:0430529:1</t>
  </si>
  <si>
    <t>59:26:0430529:2</t>
  </si>
  <si>
    <t>59:26:2260101:787</t>
  </si>
  <si>
    <t>59:26:2340101:50</t>
  </si>
  <si>
    <t>59:26:0430534:23</t>
  </si>
  <si>
    <t>59:26:2340101:109</t>
  </si>
  <si>
    <t>59:26:0430305:6</t>
  </si>
  <si>
    <t>59-59-26/001/2012-585</t>
  </si>
  <si>
    <t>59:26:2260101:806</t>
  </si>
  <si>
    <t>59:26:0430340:8</t>
  </si>
  <si>
    <t>24005,46</t>
  </si>
  <si>
    <t>475416,18</t>
  </si>
  <si>
    <t>68123,04</t>
  </si>
  <si>
    <t>25.10.2001 г.</t>
  </si>
  <si>
    <t>15.03.2013 г.</t>
  </si>
  <si>
    <t>19.10.1992 г.</t>
  </si>
  <si>
    <t>30.06.2015</t>
  </si>
  <si>
    <t>Свидетельство о государственной регистрации права</t>
  </si>
  <si>
    <t>Кадастровый паспорт земельного участка</t>
  </si>
  <si>
    <t>59-БГ № 431668</t>
  </si>
  <si>
    <t>59-БГ № 754645</t>
  </si>
  <si>
    <t>АА 102213</t>
  </si>
  <si>
    <t>АА102100</t>
  </si>
  <si>
    <t>5900/201/15-1160935</t>
  </si>
  <si>
    <t>5900/201/15-1160938</t>
  </si>
  <si>
    <t>59 ББ №316752</t>
  </si>
  <si>
    <t>АА102098</t>
  </si>
  <si>
    <t>59-БГ № 885211</t>
  </si>
  <si>
    <t>06.06.2012 г.</t>
  </si>
  <si>
    <t>12.04.2013 г.</t>
  </si>
  <si>
    <t>07.07.2015 г.</t>
  </si>
  <si>
    <t>01.07.2015 г.</t>
  </si>
  <si>
    <t>21.12.2015 г.</t>
  </si>
  <si>
    <t>18.09.2009 г.</t>
  </si>
  <si>
    <t>30.06.2015 г.</t>
  </si>
  <si>
    <t>26.06.2013 г.</t>
  </si>
  <si>
    <t>591601001</t>
  </si>
  <si>
    <t>591601002</t>
  </si>
  <si>
    <t>591601003</t>
  </si>
  <si>
    <t>591601004</t>
  </si>
  <si>
    <t>591601005</t>
  </si>
  <si>
    <t>591601007</t>
  </si>
  <si>
    <t>591601008</t>
  </si>
  <si>
    <t>591601006</t>
  </si>
  <si>
    <t>для эксплуатации здания клуба</t>
  </si>
  <si>
    <t>2</t>
  </si>
  <si>
    <t>для размещения детской площадки</t>
  </si>
  <si>
    <t>3</t>
  </si>
  <si>
    <t>для размещения здания приклубной территории</t>
  </si>
  <si>
    <t>4</t>
  </si>
  <si>
    <t>для размещения здания администрации</t>
  </si>
  <si>
    <t>5</t>
  </si>
  <si>
    <t>для размещения артезианской скважины и санитарной зоны</t>
  </si>
  <si>
    <t>Постановление</t>
  </si>
  <si>
    <t>160</t>
  </si>
  <si>
    <t>24.02.2009 г.</t>
  </si>
  <si>
    <t>6</t>
  </si>
  <si>
    <t>для размещения скважины</t>
  </si>
  <si>
    <t>7</t>
  </si>
  <si>
    <t>для эксплуатации здания котельной</t>
  </si>
  <si>
    <t>8</t>
  </si>
  <si>
    <t>Земли промышленности</t>
  </si>
  <si>
    <t>для размещения очистных сооружений</t>
  </si>
  <si>
    <t>МУП "ЖКХ"</t>
  </si>
  <si>
    <t>Земли сельскохозяйственного назначения</t>
  </si>
  <si>
    <t>Земли общего пользования</t>
  </si>
  <si>
    <t>86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</si>
  <si>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</si>
  <si>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</si>
  <si>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</si>
  <si>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</si>
  <si>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</si>
  <si>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</si>
  <si>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</si>
  <si>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</si>
  <si>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</si>
  <si>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</si>
  <si>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</si>
  <si>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</si>
  <si>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</si>
  <si>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</si>
  <si>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</si>
  <si>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</si>
  <si>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</si>
  <si>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</si>
  <si>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</si>
  <si>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</si>
  <si>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</si>
  <si>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</si>
  <si>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</si>
  <si>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</si>
  <si>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</si>
  <si>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</si>
  <si>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</si>
  <si>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</si>
  <si>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</si>
  <si>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</si>
  <si>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</si>
  <si>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</si>
  <si>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</si>
  <si>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</si>
  <si>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</si>
  <si>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</si>
  <si>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</si>
  <si>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</si>
  <si>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</si>
  <si>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</si>
  <si>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</si>
  <si>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</si>
  <si>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</si>
  <si>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</si>
  <si>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</si>
  <si>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</si>
  <si>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</si>
  <si>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</si>
  <si>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</si>
  <si>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</si>
  <si>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</si>
  <si>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</si>
  <si>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</si>
  <si>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</si>
  <si>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</si>
  <si>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</si>
  <si>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</si>
  <si>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</si>
  <si>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</si>
  <si>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</si>
  <si>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</si>
  <si>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</si>
  <si>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</si>
  <si>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</si>
  <si>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</si>
  <si>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</si>
  <si>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</si>
  <si>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</si>
  <si>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</si>
  <si>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</si>
  <si>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</si>
  <si>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</si>
  <si>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</si>
  <si>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</si>
  <si>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</si>
  <si>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</si>
  <si>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</si>
  <si>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</si>
  <si>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196</t>
  </si>
  <si>
    <t>д.Морозы</t>
  </si>
  <si>
    <t>Договор на аренду нежилого помещения б/н от 09.06.2008 г. общей площадью 59,95 кв.м</t>
  </si>
  <si>
    <t>Договор безвозмездного пользования № 1047 от 24.09.2015 г. на часть нежилого помещения общей площадью 12,8 кв.м</t>
  </si>
  <si>
    <t>Договор безвозмездного пользования имущества б/н от 27.09.2016 г., нежилое помещение общей площадью 157,9 кв.м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</si>
</sst>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&quot;р.&quot;"/>
    <numFmt numFmtId="174" formatCode="0;[Red]\-0"/>
    <numFmt numFmtId="175" formatCode="#,##0.00;[Red]\-#,##0.00"/>
    <numFmt numFmtId="176" formatCode="0.00;[Red]\-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\ &quot;₽&quot;"/>
    <numFmt numFmtId="183" formatCode="0.00;[Red]0.00"/>
    <numFmt numFmtId="184" formatCode="0.00_ ;[Red]\-0.00\ "/>
    <numFmt numFmtId="185" formatCode="#0.00"/>
    <numFmt numFmtId="186" formatCode="dd\.mm\.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8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wrapText="1"/>
    </xf>
    <xf numFmtId="183" fontId="28" fillId="0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182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righ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justify"/>
    </xf>
    <xf numFmtId="49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14" fontId="28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4" fontId="28" fillId="0" borderId="12" xfId="0" applyNumberFormat="1" applyFont="1" applyFill="1" applyBorder="1" applyAlignment="1">
      <alignment wrapText="1"/>
    </xf>
    <xf numFmtId="3" fontId="28" fillId="0" borderId="12" xfId="0" applyNumberFormat="1" applyFont="1" applyFill="1" applyBorder="1" applyAlignment="1">
      <alignment horizontal="right" vertical="center"/>
    </xf>
    <xf numFmtId="4" fontId="28" fillId="0" borderId="15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wrapText="1"/>
    </xf>
    <xf numFmtId="3" fontId="28" fillId="0" borderId="15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4" fontId="23" fillId="0" borderId="18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right" vertical="center"/>
    </xf>
    <xf numFmtId="182" fontId="28" fillId="0" borderId="12" xfId="0" applyNumberFormat="1" applyFont="1" applyFill="1" applyBorder="1" applyAlignment="1">
      <alignment horizontal="center" vertical="center" wrapText="1"/>
    </xf>
    <xf numFmtId="182" fontId="28" fillId="0" borderId="15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3" fontId="23" fillId="0" borderId="18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center" wrapText="1"/>
    </xf>
    <xf numFmtId="183" fontId="28" fillId="0" borderId="12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wrapText="1"/>
    </xf>
    <xf numFmtId="2" fontId="28" fillId="0" borderId="12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" fontId="23" fillId="0" borderId="21" xfId="0" applyNumberFormat="1" applyFont="1" applyFill="1" applyBorder="1" applyAlignment="1">
      <alignment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186" fontId="26" fillId="0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/>
    </xf>
    <xf numFmtId="49" fontId="29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2" fontId="29" fillId="24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/>
    </xf>
    <xf numFmtId="185" fontId="29" fillId="24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R513"/>
  <sheetViews>
    <sheetView tabSelected="1" zoomScale="85" zoomScaleNormal="85" zoomScalePageLayoutView="0" workbookViewId="0" topLeftCell="A111">
      <selection activeCell="M50" sqref="M50"/>
    </sheetView>
  </sheetViews>
  <sheetFormatPr defaultColWidth="9.00390625" defaultRowHeight="12.75"/>
  <cols>
    <col min="1" max="1" width="6.00390625" style="21" customWidth="1"/>
    <col min="2" max="2" width="23.25390625" style="22" customWidth="1"/>
    <col min="3" max="3" width="28.25390625" style="22" customWidth="1"/>
    <col min="4" max="5" width="15.125" style="23" customWidth="1"/>
    <col min="6" max="6" width="13.00390625" style="22" hidden="1" customWidth="1"/>
    <col min="7" max="7" width="12.875" style="22" hidden="1" customWidth="1"/>
    <col min="8" max="8" width="17.375" style="24" customWidth="1"/>
    <col min="9" max="9" width="20.875" style="24" customWidth="1"/>
    <col min="10" max="10" width="14.25390625" style="24" customWidth="1"/>
    <col min="11" max="11" width="15.625" style="22" customWidth="1"/>
    <col min="12" max="12" width="33.375" style="22" customWidth="1"/>
    <col min="13" max="13" width="11.75390625" style="22" bestFit="1" customWidth="1"/>
    <col min="14" max="14" width="20.25390625" style="22" customWidth="1"/>
    <col min="15" max="15" width="33.125" style="22" customWidth="1"/>
    <col min="16" max="16" width="24.625" style="22" customWidth="1"/>
    <col min="17" max="17" width="10.875" style="22" customWidth="1"/>
    <col min="18" max="28" width="9.125" style="22" customWidth="1"/>
    <col min="29" max="29" width="12.00390625" style="22" customWidth="1"/>
    <col min="30" max="16384" width="9.125" style="2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12" ht="12.75" customHeight="1">
      <c r="A8" s="212" t="s">
        <v>693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5.7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ht="15.7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6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</row>
    <row r="12" spans="1:12" ht="12.7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1:12" ht="47.25" customHeight="1">
      <c r="A13" s="26"/>
      <c r="B13" s="27" t="s">
        <v>0</v>
      </c>
      <c r="C13" s="25"/>
      <c r="D13" s="28"/>
      <c r="E13" s="28"/>
      <c r="F13" s="25"/>
      <c r="G13" s="25"/>
      <c r="H13" s="25"/>
      <c r="I13" s="25"/>
      <c r="J13" s="28"/>
      <c r="K13" s="28"/>
      <c r="L13" s="25"/>
    </row>
    <row r="14" spans="1:12" ht="27.75" customHeight="1">
      <c r="A14" s="214" t="s">
        <v>1</v>
      </c>
      <c r="B14" s="203" t="s">
        <v>2</v>
      </c>
      <c r="C14" s="203" t="s">
        <v>3</v>
      </c>
      <c r="D14" s="198" t="s">
        <v>4</v>
      </c>
      <c r="E14" s="30" t="s">
        <v>5</v>
      </c>
      <c r="F14" s="201" t="s">
        <v>6</v>
      </c>
      <c r="G14" s="202"/>
      <c r="H14" s="203" t="s">
        <v>7</v>
      </c>
      <c r="I14" s="203" t="s">
        <v>599</v>
      </c>
      <c r="J14" s="29" t="s">
        <v>8</v>
      </c>
      <c r="K14" s="198" t="s">
        <v>9</v>
      </c>
      <c r="L14" s="195" t="s">
        <v>10</v>
      </c>
    </row>
    <row r="15" spans="1:12" ht="12.75" customHeight="1">
      <c r="A15" s="214"/>
      <c r="B15" s="203"/>
      <c r="C15" s="203"/>
      <c r="D15" s="199"/>
      <c r="E15" s="31"/>
      <c r="F15" s="198" t="s">
        <v>11</v>
      </c>
      <c r="G15" s="198" t="s">
        <v>12</v>
      </c>
      <c r="H15" s="203"/>
      <c r="I15" s="203"/>
      <c r="J15" s="31"/>
      <c r="K15" s="199"/>
      <c r="L15" s="195"/>
    </row>
    <row r="16" spans="1:12" ht="39" customHeight="1">
      <c r="A16" s="214"/>
      <c r="B16" s="203"/>
      <c r="C16" s="203"/>
      <c r="D16" s="200"/>
      <c r="E16" s="32"/>
      <c r="F16" s="200"/>
      <c r="G16" s="200"/>
      <c r="H16" s="203"/>
      <c r="I16" s="203"/>
      <c r="J16" s="32"/>
      <c r="K16" s="200"/>
      <c r="L16" s="195"/>
    </row>
    <row r="17" spans="1:12" ht="12.75">
      <c r="A17" s="2">
        <v>1</v>
      </c>
      <c r="B17" s="1">
        <v>6</v>
      </c>
      <c r="C17" s="1">
        <v>7</v>
      </c>
      <c r="D17" s="1">
        <v>8</v>
      </c>
      <c r="E17" s="1"/>
      <c r="F17" s="1">
        <v>9</v>
      </c>
      <c r="G17" s="1">
        <v>10</v>
      </c>
      <c r="H17" s="1">
        <v>14</v>
      </c>
      <c r="I17" s="1">
        <v>15</v>
      </c>
      <c r="J17" s="1"/>
      <c r="K17" s="1">
        <v>13</v>
      </c>
      <c r="L17" s="1">
        <v>17</v>
      </c>
    </row>
    <row r="18" spans="1:12" ht="13.5" customHeight="1">
      <c r="A18" s="2"/>
      <c r="B18" s="33" t="s">
        <v>13</v>
      </c>
      <c r="C18" s="1"/>
      <c r="D18" s="1"/>
      <c r="E18" s="1"/>
      <c r="F18" s="1"/>
      <c r="G18" s="1"/>
      <c r="H18" s="3"/>
      <c r="I18" s="3"/>
      <c r="J18" s="3"/>
      <c r="K18" s="1"/>
      <c r="L18" s="1"/>
    </row>
    <row r="19" spans="1:12" ht="12.75">
      <c r="A19" s="2"/>
      <c r="B19" s="34" t="s">
        <v>14</v>
      </c>
      <c r="C19" s="1"/>
      <c r="D19" s="1"/>
      <c r="E19" s="1"/>
      <c r="F19" s="1"/>
      <c r="G19" s="1"/>
      <c r="H19" s="3"/>
      <c r="I19" s="3"/>
      <c r="J19" s="3"/>
      <c r="K19" s="1"/>
      <c r="L19" s="1"/>
    </row>
    <row r="20" spans="1:12" s="43" customFormat="1" ht="77.25" customHeight="1">
      <c r="A20" s="35">
        <v>1</v>
      </c>
      <c r="B20" s="36" t="s">
        <v>15</v>
      </c>
      <c r="C20" s="37" t="s">
        <v>16</v>
      </c>
      <c r="D20" s="38" t="s">
        <v>614</v>
      </c>
      <c r="E20" s="38" t="s">
        <v>619</v>
      </c>
      <c r="F20" s="39" t="s">
        <v>17</v>
      </c>
      <c r="G20" s="40"/>
      <c r="H20" s="41">
        <v>377534</v>
      </c>
      <c r="I20" s="41">
        <v>80225.93</v>
      </c>
      <c r="J20" s="41"/>
      <c r="K20" s="42">
        <v>39069</v>
      </c>
      <c r="L20" s="46" t="s">
        <v>1074</v>
      </c>
    </row>
    <row r="21" spans="1:12" ht="25.5">
      <c r="A21" s="8">
        <v>2</v>
      </c>
      <c r="B21" s="36" t="s">
        <v>18</v>
      </c>
      <c r="C21" s="37" t="s">
        <v>19</v>
      </c>
      <c r="D21" s="37"/>
      <c r="E21" s="38" t="s">
        <v>620</v>
      </c>
      <c r="F21" s="37" t="s">
        <v>20</v>
      </c>
      <c r="G21" s="37"/>
      <c r="H21" s="41">
        <v>974</v>
      </c>
      <c r="I21" s="41">
        <v>0</v>
      </c>
      <c r="J21" s="41"/>
      <c r="K21" s="42">
        <v>39069</v>
      </c>
      <c r="L21" s="171"/>
    </row>
    <row r="22" spans="1:12" ht="81" customHeight="1">
      <c r="A22" s="8">
        <v>4</v>
      </c>
      <c r="B22" s="36" t="s">
        <v>15</v>
      </c>
      <c r="C22" s="37" t="s">
        <v>21</v>
      </c>
      <c r="D22" s="38" t="s">
        <v>611</v>
      </c>
      <c r="E22" s="38" t="s">
        <v>621</v>
      </c>
      <c r="F22" s="37" t="s">
        <v>22</v>
      </c>
      <c r="G22" s="37"/>
      <c r="H22" s="41">
        <v>734438.97</v>
      </c>
      <c r="I22" s="41">
        <v>64877.62</v>
      </c>
      <c r="J22" s="41"/>
      <c r="K22" s="42">
        <v>39069</v>
      </c>
      <c r="L22" s="46" t="s">
        <v>1073</v>
      </c>
    </row>
    <row r="23" spans="1:12" ht="29.25" customHeight="1">
      <c r="A23" s="8">
        <v>7</v>
      </c>
      <c r="B23" s="36" t="s">
        <v>23</v>
      </c>
      <c r="C23" s="37" t="s">
        <v>24</v>
      </c>
      <c r="D23" s="38"/>
      <c r="E23" s="38" t="s">
        <v>622</v>
      </c>
      <c r="F23" s="37" t="s">
        <v>25</v>
      </c>
      <c r="G23" s="37"/>
      <c r="H23" s="41">
        <v>1</v>
      </c>
      <c r="I23" s="41">
        <v>0</v>
      </c>
      <c r="J23" s="41"/>
      <c r="K23" s="42">
        <v>39069</v>
      </c>
      <c r="L23" s="171"/>
    </row>
    <row r="24" spans="1:12" ht="29.25" customHeight="1">
      <c r="A24" s="8">
        <v>8</v>
      </c>
      <c r="B24" s="36" t="s">
        <v>23</v>
      </c>
      <c r="C24" s="37" t="s">
        <v>26</v>
      </c>
      <c r="D24" s="38"/>
      <c r="E24" s="38" t="s">
        <v>623</v>
      </c>
      <c r="F24" s="37" t="s">
        <v>27</v>
      </c>
      <c r="G24" s="37"/>
      <c r="H24" s="41">
        <v>1</v>
      </c>
      <c r="I24" s="41">
        <v>0</v>
      </c>
      <c r="J24" s="41"/>
      <c r="K24" s="42">
        <v>39069</v>
      </c>
      <c r="L24" s="171"/>
    </row>
    <row r="25" spans="1:12" ht="29.25" customHeight="1">
      <c r="A25" s="35">
        <v>9</v>
      </c>
      <c r="B25" s="36" t="s">
        <v>23</v>
      </c>
      <c r="C25" s="37" t="s">
        <v>28</v>
      </c>
      <c r="D25" s="38"/>
      <c r="E25" s="38" t="s">
        <v>624</v>
      </c>
      <c r="F25" s="37" t="s">
        <v>25</v>
      </c>
      <c r="G25" s="37"/>
      <c r="H25" s="41">
        <v>1</v>
      </c>
      <c r="I25" s="41">
        <v>0</v>
      </c>
      <c r="J25" s="41"/>
      <c r="K25" s="42">
        <v>39069</v>
      </c>
      <c r="L25" s="171"/>
    </row>
    <row r="26" spans="1:12" ht="55.5" customHeight="1">
      <c r="A26" s="8">
        <v>11</v>
      </c>
      <c r="B26" s="36" t="s">
        <v>29</v>
      </c>
      <c r="C26" s="7" t="s">
        <v>30</v>
      </c>
      <c r="D26" s="38"/>
      <c r="E26" s="38" t="s">
        <v>625</v>
      </c>
      <c r="F26" s="37" t="s">
        <v>31</v>
      </c>
      <c r="G26" s="37"/>
      <c r="H26" s="41">
        <v>1</v>
      </c>
      <c r="I26" s="41">
        <v>0</v>
      </c>
      <c r="J26" s="41"/>
      <c r="K26" s="42">
        <v>39069</v>
      </c>
      <c r="L26" s="171"/>
    </row>
    <row r="27" spans="1:12" ht="51">
      <c r="A27" s="8">
        <v>12</v>
      </c>
      <c r="B27" s="36" t="s">
        <v>32</v>
      </c>
      <c r="C27" s="7" t="s">
        <v>33</v>
      </c>
      <c r="D27" s="38"/>
      <c r="E27" s="38" t="s">
        <v>626</v>
      </c>
      <c r="F27" s="37" t="s">
        <v>34</v>
      </c>
      <c r="G27" s="37"/>
      <c r="H27" s="41">
        <v>1</v>
      </c>
      <c r="I27" s="41">
        <v>0</v>
      </c>
      <c r="J27" s="41"/>
      <c r="K27" s="42">
        <v>39069</v>
      </c>
      <c r="L27" s="171"/>
    </row>
    <row r="28" spans="1:12" ht="259.5" customHeight="1">
      <c r="A28" s="35">
        <v>13</v>
      </c>
      <c r="B28" s="33" t="s">
        <v>35</v>
      </c>
      <c r="C28" s="7" t="s">
        <v>36</v>
      </c>
      <c r="D28" s="38"/>
      <c r="E28" s="38" t="s">
        <v>37</v>
      </c>
      <c r="F28" s="37" t="s">
        <v>38</v>
      </c>
      <c r="G28" s="37"/>
      <c r="H28" s="41">
        <v>1</v>
      </c>
      <c r="I28" s="41">
        <v>0</v>
      </c>
      <c r="J28" s="41"/>
      <c r="K28" s="42">
        <v>39069</v>
      </c>
      <c r="L28" s="171"/>
    </row>
    <row r="29" spans="1:12" ht="334.5" customHeight="1">
      <c r="A29" s="8">
        <v>14</v>
      </c>
      <c r="B29" s="36" t="s">
        <v>35</v>
      </c>
      <c r="C29" s="7" t="s">
        <v>39</v>
      </c>
      <c r="D29" s="38"/>
      <c r="E29" s="38" t="s">
        <v>627</v>
      </c>
      <c r="F29" s="37" t="s">
        <v>40</v>
      </c>
      <c r="G29" s="37"/>
      <c r="H29" s="41">
        <v>1</v>
      </c>
      <c r="I29" s="41">
        <v>0</v>
      </c>
      <c r="J29" s="41"/>
      <c r="K29" s="42">
        <v>39069</v>
      </c>
      <c r="L29" s="171"/>
    </row>
    <row r="30" spans="1:12" ht="361.5" customHeight="1">
      <c r="A30" s="8">
        <v>15</v>
      </c>
      <c r="B30" s="36" t="s">
        <v>41</v>
      </c>
      <c r="C30" s="7" t="s">
        <v>42</v>
      </c>
      <c r="D30" s="38"/>
      <c r="E30" s="38" t="s">
        <v>627</v>
      </c>
      <c r="F30" s="37" t="s">
        <v>43</v>
      </c>
      <c r="G30" s="37"/>
      <c r="H30" s="41">
        <v>0</v>
      </c>
      <c r="I30" s="41">
        <v>0</v>
      </c>
      <c r="J30" s="41"/>
      <c r="K30" s="42">
        <v>39069</v>
      </c>
      <c r="L30" s="171"/>
    </row>
    <row r="31" spans="1:12" ht="75.75" customHeight="1">
      <c r="A31" s="8">
        <v>15</v>
      </c>
      <c r="B31" s="36" t="s">
        <v>44</v>
      </c>
      <c r="C31" s="7" t="s">
        <v>45</v>
      </c>
      <c r="D31" s="38"/>
      <c r="E31" s="38" t="s">
        <v>627</v>
      </c>
      <c r="F31" s="37" t="s">
        <v>46</v>
      </c>
      <c r="G31" s="37"/>
      <c r="H31" s="41">
        <v>0</v>
      </c>
      <c r="I31" s="41">
        <v>0</v>
      </c>
      <c r="J31" s="41"/>
      <c r="K31" s="42">
        <v>39069</v>
      </c>
      <c r="L31" s="171"/>
    </row>
    <row r="32" spans="1:12" ht="156.75" customHeight="1">
      <c r="A32" s="35">
        <v>17</v>
      </c>
      <c r="B32" s="36" t="s">
        <v>35</v>
      </c>
      <c r="C32" s="7" t="s">
        <v>47</v>
      </c>
      <c r="D32" s="38"/>
      <c r="E32" s="38" t="s">
        <v>627</v>
      </c>
      <c r="F32" s="37" t="s">
        <v>48</v>
      </c>
      <c r="G32" s="37"/>
      <c r="H32" s="41">
        <v>0</v>
      </c>
      <c r="I32" s="41">
        <v>0</v>
      </c>
      <c r="J32" s="41"/>
      <c r="K32" s="42">
        <v>39069</v>
      </c>
      <c r="L32" s="171"/>
    </row>
    <row r="33" spans="1:12" ht="114.75">
      <c r="A33" s="8">
        <v>18</v>
      </c>
      <c r="B33" s="36" t="s">
        <v>35</v>
      </c>
      <c r="C33" s="7" t="s">
        <v>49</v>
      </c>
      <c r="D33" s="38"/>
      <c r="E33" s="38" t="s">
        <v>627</v>
      </c>
      <c r="F33" s="37" t="s">
        <v>50</v>
      </c>
      <c r="G33" s="37"/>
      <c r="H33" s="41">
        <v>0</v>
      </c>
      <c r="I33" s="41">
        <v>0</v>
      </c>
      <c r="J33" s="41"/>
      <c r="K33" s="42">
        <v>39069</v>
      </c>
      <c r="L33" s="171"/>
    </row>
    <row r="34" spans="1:12" ht="29.25" customHeight="1">
      <c r="A34" s="8">
        <v>19</v>
      </c>
      <c r="B34" s="36" t="s">
        <v>35</v>
      </c>
      <c r="C34" s="37" t="s">
        <v>51</v>
      </c>
      <c r="D34" s="38"/>
      <c r="E34" s="38" t="s">
        <v>627</v>
      </c>
      <c r="F34" s="37" t="s">
        <v>52</v>
      </c>
      <c r="G34" s="37"/>
      <c r="H34" s="41">
        <v>0</v>
      </c>
      <c r="I34" s="41">
        <v>0</v>
      </c>
      <c r="J34" s="41"/>
      <c r="K34" s="42">
        <v>39069</v>
      </c>
      <c r="L34" s="171"/>
    </row>
    <row r="35" spans="1:12" ht="29.25" customHeight="1">
      <c r="A35" s="8">
        <v>20</v>
      </c>
      <c r="B35" s="36" t="s">
        <v>35</v>
      </c>
      <c r="C35" s="37" t="s">
        <v>53</v>
      </c>
      <c r="D35" s="38"/>
      <c r="E35" s="38" t="s">
        <v>627</v>
      </c>
      <c r="F35" s="37" t="s">
        <v>54</v>
      </c>
      <c r="G35" s="37"/>
      <c r="H35" s="41">
        <v>0</v>
      </c>
      <c r="I35" s="41">
        <v>0</v>
      </c>
      <c r="J35" s="41"/>
      <c r="K35" s="42">
        <v>39069</v>
      </c>
      <c r="L35" s="171"/>
    </row>
    <row r="36" spans="1:12" ht="69" customHeight="1">
      <c r="A36" s="35">
        <v>21</v>
      </c>
      <c r="B36" s="36" t="s">
        <v>55</v>
      </c>
      <c r="C36" s="7" t="s">
        <v>56</v>
      </c>
      <c r="D36" s="38"/>
      <c r="E36" s="38" t="s">
        <v>627</v>
      </c>
      <c r="F36" s="37" t="s">
        <v>57</v>
      </c>
      <c r="G36" s="37"/>
      <c r="H36" s="41">
        <v>0</v>
      </c>
      <c r="I36" s="41">
        <v>0</v>
      </c>
      <c r="J36" s="41"/>
      <c r="K36" s="42">
        <v>39069</v>
      </c>
      <c r="L36" s="171"/>
    </row>
    <row r="37" spans="1:12" ht="84" customHeight="1">
      <c r="A37" s="8">
        <v>22</v>
      </c>
      <c r="B37" s="36" t="s">
        <v>35</v>
      </c>
      <c r="C37" s="7" t="s">
        <v>58</v>
      </c>
      <c r="D37" s="38"/>
      <c r="E37" s="38" t="s">
        <v>627</v>
      </c>
      <c r="F37" s="37" t="s">
        <v>59</v>
      </c>
      <c r="G37" s="37"/>
      <c r="H37" s="41">
        <v>0</v>
      </c>
      <c r="I37" s="41">
        <v>0</v>
      </c>
      <c r="J37" s="41"/>
      <c r="K37" s="42">
        <v>39069</v>
      </c>
      <c r="L37" s="171"/>
    </row>
    <row r="38" spans="1:12" ht="29.25" customHeight="1">
      <c r="A38" s="8">
        <v>23</v>
      </c>
      <c r="B38" s="36" t="s">
        <v>60</v>
      </c>
      <c r="C38" s="37" t="s">
        <v>61</v>
      </c>
      <c r="D38" s="38"/>
      <c r="E38" s="38" t="s">
        <v>627</v>
      </c>
      <c r="F38" s="37" t="s">
        <v>62</v>
      </c>
      <c r="G38" s="37"/>
      <c r="H38" s="41">
        <v>1</v>
      </c>
      <c r="I38" s="41">
        <v>0</v>
      </c>
      <c r="J38" s="41"/>
      <c r="K38" s="42">
        <v>39069</v>
      </c>
      <c r="L38" s="171"/>
    </row>
    <row r="39" spans="1:12" ht="29.25" customHeight="1">
      <c r="A39" s="35">
        <v>24</v>
      </c>
      <c r="B39" s="36" t="s">
        <v>63</v>
      </c>
      <c r="C39" s="37" t="s">
        <v>64</v>
      </c>
      <c r="D39" s="38"/>
      <c r="E39" s="38" t="s">
        <v>628</v>
      </c>
      <c r="F39" s="37">
        <v>104.439</v>
      </c>
      <c r="G39" s="37"/>
      <c r="H39" s="41">
        <v>1</v>
      </c>
      <c r="I39" s="41">
        <v>0</v>
      </c>
      <c r="J39" s="41"/>
      <c r="K39" s="42">
        <v>39069</v>
      </c>
      <c r="L39" s="171"/>
    </row>
    <row r="40" spans="1:12" ht="29.25" customHeight="1">
      <c r="A40" s="8">
        <v>25</v>
      </c>
      <c r="B40" s="36" t="s">
        <v>65</v>
      </c>
      <c r="C40" s="37" t="s">
        <v>66</v>
      </c>
      <c r="D40" s="38"/>
      <c r="E40" s="38" t="s">
        <v>629</v>
      </c>
      <c r="F40" s="37" t="s">
        <v>67</v>
      </c>
      <c r="G40" s="37"/>
      <c r="H40" s="41">
        <v>1</v>
      </c>
      <c r="I40" s="41">
        <v>0</v>
      </c>
      <c r="J40" s="41"/>
      <c r="K40" s="42">
        <v>39069</v>
      </c>
      <c r="L40" s="171"/>
    </row>
    <row r="41" spans="1:12" ht="29.25" customHeight="1">
      <c r="A41" s="8">
        <v>26</v>
      </c>
      <c r="B41" s="36" t="s">
        <v>65</v>
      </c>
      <c r="C41" s="37" t="s">
        <v>68</v>
      </c>
      <c r="D41" s="38"/>
      <c r="E41" s="38" t="s">
        <v>630</v>
      </c>
      <c r="F41" s="37" t="s">
        <v>69</v>
      </c>
      <c r="G41" s="37"/>
      <c r="H41" s="41">
        <v>1</v>
      </c>
      <c r="I41" s="41">
        <v>0</v>
      </c>
      <c r="J41" s="41"/>
      <c r="K41" s="42">
        <v>39069</v>
      </c>
      <c r="L41" s="171"/>
    </row>
    <row r="42" spans="1:12" ht="25.5">
      <c r="A42" s="35">
        <v>28</v>
      </c>
      <c r="B42" s="36" t="s">
        <v>65</v>
      </c>
      <c r="C42" s="37" t="s">
        <v>70</v>
      </c>
      <c r="D42" s="38"/>
      <c r="E42" s="38" t="s">
        <v>631</v>
      </c>
      <c r="F42" s="37" t="s">
        <v>71</v>
      </c>
      <c r="G42" s="37"/>
      <c r="H42" s="41">
        <v>1</v>
      </c>
      <c r="I42" s="41">
        <v>0</v>
      </c>
      <c r="J42" s="41"/>
      <c r="K42" s="42">
        <v>39069</v>
      </c>
      <c r="L42" s="171"/>
    </row>
    <row r="43" spans="1:12" ht="13.5" thickBot="1">
      <c r="A43" s="35">
        <v>29</v>
      </c>
      <c r="B43" s="148" t="s">
        <v>72</v>
      </c>
      <c r="C43" s="51" t="s">
        <v>73</v>
      </c>
      <c r="D43" s="96"/>
      <c r="E43" s="96" t="s">
        <v>632</v>
      </c>
      <c r="F43" s="51" t="s">
        <v>74</v>
      </c>
      <c r="G43" s="51"/>
      <c r="H43" s="97">
        <v>1099685</v>
      </c>
      <c r="I43" s="97">
        <v>117943.62</v>
      </c>
      <c r="J43" s="22"/>
      <c r="K43" s="98">
        <v>39069</v>
      </c>
      <c r="L43" s="171"/>
    </row>
    <row r="44" spans="1:12" ht="13.5" thickBot="1">
      <c r="A44" s="147"/>
      <c r="B44" s="105" t="s">
        <v>75</v>
      </c>
      <c r="C44" s="106"/>
      <c r="D44" s="107"/>
      <c r="E44" s="107"/>
      <c r="F44" s="106"/>
      <c r="G44" s="106"/>
      <c r="H44" s="108">
        <f>SUM(H20:H43)</f>
        <v>2212643.9699999997</v>
      </c>
      <c r="I44" s="108">
        <f>SUM(I20:I43)</f>
        <v>263047.17</v>
      </c>
      <c r="J44" s="108"/>
      <c r="K44" s="108"/>
      <c r="L44" s="152"/>
    </row>
    <row r="45" spans="1:12" ht="13.5" customHeight="1">
      <c r="A45" s="8"/>
      <c r="B45" s="153" t="s">
        <v>76</v>
      </c>
      <c r="C45" s="100"/>
      <c r="D45" s="149"/>
      <c r="E45" s="149"/>
      <c r="F45" s="100"/>
      <c r="G45" s="100"/>
      <c r="H45" s="101"/>
      <c r="I45" s="150"/>
      <c r="J45" s="101"/>
      <c r="K45" s="100"/>
      <c r="L45" s="151"/>
    </row>
    <row r="46" spans="1:13" s="43" customFormat="1" ht="29.25" customHeight="1">
      <c r="A46" s="35">
        <v>1</v>
      </c>
      <c r="B46" s="47" t="s">
        <v>77</v>
      </c>
      <c r="C46" s="37" t="s">
        <v>73</v>
      </c>
      <c r="D46" s="38"/>
      <c r="E46" s="38"/>
      <c r="F46" s="37" t="s">
        <v>78</v>
      </c>
      <c r="G46" s="37"/>
      <c r="H46" s="41">
        <v>6710762.15</v>
      </c>
      <c r="I46" s="41">
        <v>6710762.15</v>
      </c>
      <c r="J46" s="41"/>
      <c r="K46" s="37"/>
      <c r="L46" s="45"/>
      <c r="M46" s="48"/>
    </row>
    <row r="47" spans="1:12" ht="25.5" hidden="1">
      <c r="A47" s="8">
        <v>2</v>
      </c>
      <c r="B47" s="4" t="s">
        <v>79</v>
      </c>
      <c r="C47" s="37"/>
      <c r="D47" s="38"/>
      <c r="E47" s="38"/>
      <c r="F47" s="37" t="s">
        <v>80</v>
      </c>
      <c r="G47" s="37"/>
      <c r="H47" s="41">
        <v>3934716</v>
      </c>
      <c r="I47" s="41">
        <v>3934716</v>
      </c>
      <c r="J47" s="44" t="s">
        <v>81</v>
      </c>
      <c r="K47" s="41"/>
      <c r="L47" s="45"/>
    </row>
    <row r="48" spans="1:13" s="43" customFormat="1" ht="37.5" customHeight="1">
      <c r="A48" s="35">
        <v>1</v>
      </c>
      <c r="B48" s="4" t="s">
        <v>82</v>
      </c>
      <c r="C48" s="37" t="s">
        <v>83</v>
      </c>
      <c r="D48" s="38" t="s">
        <v>84</v>
      </c>
      <c r="E48" s="38"/>
      <c r="F48" s="37">
        <v>68.6</v>
      </c>
      <c r="G48" s="37"/>
      <c r="H48" s="41">
        <v>305858.15</v>
      </c>
      <c r="I48" s="41">
        <v>226106.73</v>
      </c>
      <c r="J48" s="41">
        <v>100603.96</v>
      </c>
      <c r="K48" s="42">
        <v>42564</v>
      </c>
      <c r="L48" s="49" t="s">
        <v>85</v>
      </c>
      <c r="M48" s="48"/>
    </row>
    <row r="49" spans="1:12" s="43" customFormat="1" ht="55.5" customHeight="1">
      <c r="A49" s="35"/>
      <c r="B49" s="4" t="s">
        <v>82</v>
      </c>
      <c r="C49" s="37" t="s">
        <v>83</v>
      </c>
      <c r="D49" s="38" t="s">
        <v>86</v>
      </c>
      <c r="E49" s="38"/>
      <c r="F49" s="37">
        <v>194.6</v>
      </c>
      <c r="G49" s="37"/>
      <c r="H49" s="41">
        <v>867638.43</v>
      </c>
      <c r="I49" s="41">
        <v>641404.81</v>
      </c>
      <c r="J49" s="41">
        <v>285386.74</v>
      </c>
      <c r="K49" s="42">
        <v>42564</v>
      </c>
      <c r="L49" s="46" t="s">
        <v>1075</v>
      </c>
    </row>
    <row r="50" spans="1:12" s="43" customFormat="1" ht="29.25" customHeight="1">
      <c r="A50" s="35"/>
      <c r="B50" s="4" t="s">
        <v>82</v>
      </c>
      <c r="C50" s="37" t="s">
        <v>83</v>
      </c>
      <c r="D50" s="38" t="s">
        <v>87</v>
      </c>
      <c r="E50" s="38"/>
      <c r="F50" s="37">
        <v>145.6</v>
      </c>
      <c r="G50" s="37"/>
      <c r="H50" s="41">
        <v>649168.32</v>
      </c>
      <c r="I50" s="41">
        <v>479900</v>
      </c>
      <c r="J50" s="41">
        <v>213526.77</v>
      </c>
      <c r="K50" s="42">
        <v>42564</v>
      </c>
      <c r="L50" s="187" t="s">
        <v>85</v>
      </c>
    </row>
    <row r="51" spans="1:12" s="43" customFormat="1" ht="29.25" customHeight="1">
      <c r="A51" s="35"/>
      <c r="B51" s="4" t="s">
        <v>82</v>
      </c>
      <c r="C51" s="37" t="s">
        <v>83</v>
      </c>
      <c r="D51" s="38" t="s">
        <v>88</v>
      </c>
      <c r="E51" s="38"/>
      <c r="F51" s="37">
        <v>137.1</v>
      </c>
      <c r="G51" s="37"/>
      <c r="H51" s="41">
        <v>611270.44</v>
      </c>
      <c r="I51" s="41">
        <v>451883.86</v>
      </c>
      <c r="J51" s="41">
        <v>201061.26</v>
      </c>
      <c r="K51" s="42">
        <v>42564</v>
      </c>
      <c r="L51" s="196"/>
    </row>
    <row r="52" spans="1:12" s="43" customFormat="1" ht="29.25" customHeight="1">
      <c r="A52" s="35"/>
      <c r="B52" s="4" t="s">
        <v>89</v>
      </c>
      <c r="C52" s="37" t="s">
        <v>83</v>
      </c>
      <c r="D52" s="38" t="s">
        <v>90</v>
      </c>
      <c r="E52" s="38"/>
      <c r="F52" s="37">
        <v>553.5</v>
      </c>
      <c r="G52" s="37"/>
      <c r="H52" s="41">
        <v>2467820.5</v>
      </c>
      <c r="I52" s="41">
        <v>1824345.13</v>
      </c>
      <c r="J52" s="41">
        <v>811724.36</v>
      </c>
      <c r="K52" s="42">
        <v>42564</v>
      </c>
      <c r="L52" s="196"/>
    </row>
    <row r="53" spans="1:12" s="43" customFormat="1" ht="29.25" customHeight="1">
      <c r="A53" s="35"/>
      <c r="B53" s="4" t="s">
        <v>91</v>
      </c>
      <c r="C53" s="37" t="s">
        <v>83</v>
      </c>
      <c r="D53" s="38" t="s">
        <v>92</v>
      </c>
      <c r="E53" s="38"/>
      <c r="F53" s="37">
        <v>556.1</v>
      </c>
      <c r="G53" s="37"/>
      <c r="H53" s="41">
        <v>2479412.8</v>
      </c>
      <c r="I53" s="41">
        <v>1832914.78</v>
      </c>
      <c r="J53" s="41">
        <v>815537.33</v>
      </c>
      <c r="K53" s="42">
        <v>42564</v>
      </c>
      <c r="L53" s="196"/>
    </row>
    <row r="54" spans="1:12" s="43" customFormat="1" ht="29.25" customHeight="1">
      <c r="A54" s="35"/>
      <c r="B54" s="4" t="s">
        <v>93</v>
      </c>
      <c r="C54" s="37" t="s">
        <v>83</v>
      </c>
      <c r="D54" s="38" t="s">
        <v>94</v>
      </c>
      <c r="E54" s="38"/>
      <c r="F54" s="37">
        <v>40.9</v>
      </c>
      <c r="G54" s="37"/>
      <c r="H54" s="41">
        <v>182355.66</v>
      </c>
      <c r="I54" s="41">
        <v>134807.07</v>
      </c>
      <c r="J54" s="41">
        <v>59981.08</v>
      </c>
      <c r="K54" s="42">
        <v>42564</v>
      </c>
      <c r="L54" s="196"/>
    </row>
    <row r="55" spans="1:12" s="43" customFormat="1" ht="29.25" customHeight="1">
      <c r="A55" s="35"/>
      <c r="B55" s="4" t="s">
        <v>82</v>
      </c>
      <c r="C55" s="37" t="s">
        <v>83</v>
      </c>
      <c r="D55" s="38" t="s">
        <v>95</v>
      </c>
      <c r="E55" s="38"/>
      <c r="F55" s="37">
        <v>41.4</v>
      </c>
      <c r="G55" s="37"/>
      <c r="H55" s="41">
        <v>184584.95</v>
      </c>
      <c r="I55" s="41">
        <v>136455.1</v>
      </c>
      <c r="J55" s="41">
        <v>60714.34</v>
      </c>
      <c r="K55" s="42">
        <v>42564</v>
      </c>
      <c r="L55" s="197"/>
    </row>
    <row r="56" spans="1:12" s="43" customFormat="1" ht="73.5" customHeight="1">
      <c r="A56" s="35"/>
      <c r="B56" s="4" t="s">
        <v>96</v>
      </c>
      <c r="C56" s="50" t="s">
        <v>97</v>
      </c>
      <c r="D56" s="38" t="s">
        <v>610</v>
      </c>
      <c r="E56" s="38"/>
      <c r="F56" s="37"/>
      <c r="G56" s="37"/>
      <c r="H56" s="41">
        <v>1343094.4</v>
      </c>
      <c r="I56" s="41">
        <v>1302055.38</v>
      </c>
      <c r="J56" s="41"/>
      <c r="K56" s="42">
        <v>42249</v>
      </c>
      <c r="L56" s="37" t="s">
        <v>98</v>
      </c>
    </row>
    <row r="57" spans="1:12" s="43" customFormat="1" ht="29.25" customHeight="1">
      <c r="A57" s="35"/>
      <c r="B57" s="4" t="s">
        <v>99</v>
      </c>
      <c r="C57" s="46" t="s">
        <v>100</v>
      </c>
      <c r="D57" s="4"/>
      <c r="E57" s="4"/>
      <c r="F57" s="4"/>
      <c r="G57" s="4"/>
      <c r="H57" s="41">
        <v>537651.08</v>
      </c>
      <c r="I57" s="41">
        <v>537651.08</v>
      </c>
      <c r="J57" s="41"/>
      <c r="K57" s="42"/>
      <c r="L57" s="204" t="s">
        <v>101</v>
      </c>
    </row>
    <row r="58" spans="1:12" ht="25.5">
      <c r="A58" s="8"/>
      <c r="B58" s="4" t="s">
        <v>102</v>
      </c>
      <c r="C58" s="46" t="s">
        <v>103</v>
      </c>
      <c r="D58" s="4"/>
      <c r="E58" s="4"/>
      <c r="F58" s="4"/>
      <c r="G58" s="4"/>
      <c r="H58" s="41">
        <v>13390.15</v>
      </c>
      <c r="I58" s="41">
        <v>13390.15</v>
      </c>
      <c r="J58" s="41"/>
      <c r="K58" s="9"/>
      <c r="L58" s="205"/>
    </row>
    <row r="59" spans="1:12" ht="26.25" thickBot="1">
      <c r="A59" s="8"/>
      <c r="B59" s="95" t="s">
        <v>104</v>
      </c>
      <c r="C59" s="49" t="s">
        <v>103</v>
      </c>
      <c r="D59" s="95"/>
      <c r="E59" s="95"/>
      <c r="F59" s="95"/>
      <c r="G59" s="95"/>
      <c r="H59" s="97">
        <v>26104.68</v>
      </c>
      <c r="I59" s="97">
        <v>26104.68</v>
      </c>
      <c r="J59" s="97"/>
      <c r="K59" s="154"/>
      <c r="L59" s="205"/>
    </row>
    <row r="60" spans="1:12" ht="13.5" thickBot="1">
      <c r="A60" s="147"/>
      <c r="B60" s="105" t="s">
        <v>105</v>
      </c>
      <c r="C60" s="106"/>
      <c r="D60" s="107"/>
      <c r="E60" s="107"/>
      <c r="F60" s="106"/>
      <c r="G60" s="106"/>
      <c r="H60" s="108">
        <f>H46+H48+H49+H50+H51+H52+H53+H54+H55+H56+H57+H58+H59</f>
        <v>16379111.709999999</v>
      </c>
      <c r="I60" s="108">
        <f>I46+I48+I49+I50+I51+I52+I53+I54+I55+I56+I57+I58+I59</f>
        <v>14317780.919999998</v>
      </c>
      <c r="J60" s="108"/>
      <c r="K60" s="108"/>
      <c r="L60" s="152"/>
    </row>
    <row r="61" spans="1:12" ht="12.75">
      <c r="A61" s="8"/>
      <c r="B61" s="135" t="s">
        <v>106</v>
      </c>
      <c r="C61" s="100"/>
      <c r="D61" s="149"/>
      <c r="E61" s="149"/>
      <c r="F61" s="100"/>
      <c r="G61" s="100"/>
      <c r="H61" s="101"/>
      <c r="I61" s="101"/>
      <c r="J61" s="101"/>
      <c r="K61" s="100"/>
      <c r="L61" s="151"/>
    </row>
    <row r="62" spans="1:12" s="43" customFormat="1" ht="25.5" customHeight="1">
      <c r="A62" s="52">
        <v>1</v>
      </c>
      <c r="B62" s="47" t="s">
        <v>107</v>
      </c>
      <c r="C62" s="37" t="s">
        <v>108</v>
      </c>
      <c r="D62" s="38" t="s">
        <v>612</v>
      </c>
      <c r="E62" s="38" t="s">
        <v>109</v>
      </c>
      <c r="F62" s="37" t="s">
        <v>110</v>
      </c>
      <c r="G62" s="37"/>
      <c r="H62" s="41">
        <v>863514</v>
      </c>
      <c r="I62" s="41">
        <v>218126.13</v>
      </c>
      <c r="J62" s="41">
        <v>3011787.93</v>
      </c>
      <c r="K62" s="37"/>
      <c r="L62" s="193" t="s">
        <v>830</v>
      </c>
    </row>
    <row r="63" spans="1:12" s="43" customFormat="1" ht="25.5" customHeight="1">
      <c r="A63" s="35">
        <v>2</v>
      </c>
      <c r="B63" s="47" t="s">
        <v>111</v>
      </c>
      <c r="C63" s="37" t="s">
        <v>112</v>
      </c>
      <c r="D63" s="38" t="s">
        <v>613</v>
      </c>
      <c r="E63" s="38" t="s">
        <v>113</v>
      </c>
      <c r="F63" s="37" t="s">
        <v>114</v>
      </c>
      <c r="G63" s="37"/>
      <c r="H63" s="41">
        <v>10</v>
      </c>
      <c r="I63" s="41">
        <v>0</v>
      </c>
      <c r="J63" s="41">
        <v>285238.737</v>
      </c>
      <c r="K63" s="37"/>
      <c r="L63" s="194"/>
    </row>
    <row r="64" spans="1:12" s="43" customFormat="1" ht="38.25" customHeight="1" thickBot="1">
      <c r="A64" s="52">
        <v>3</v>
      </c>
      <c r="B64" s="155" t="s">
        <v>111</v>
      </c>
      <c r="C64" s="51" t="s">
        <v>115</v>
      </c>
      <c r="D64" s="96"/>
      <c r="E64" s="96" t="s">
        <v>116</v>
      </c>
      <c r="F64" s="51" t="s">
        <v>117</v>
      </c>
      <c r="G64" s="51"/>
      <c r="H64" s="97">
        <v>789093.87</v>
      </c>
      <c r="I64" s="97">
        <v>0</v>
      </c>
      <c r="J64" s="97"/>
      <c r="K64" s="156"/>
      <c r="L64" s="194"/>
    </row>
    <row r="65" spans="1:12" ht="13.5" thickBot="1">
      <c r="A65" s="94"/>
      <c r="B65" s="105" t="s">
        <v>105</v>
      </c>
      <c r="C65" s="106"/>
      <c r="D65" s="107"/>
      <c r="E65" s="107"/>
      <c r="F65" s="106"/>
      <c r="G65" s="106"/>
      <c r="H65" s="108">
        <f>SUM(H62:H64)</f>
        <v>1652617.87</v>
      </c>
      <c r="I65" s="108">
        <f>SUM(I62:I64)</f>
        <v>218126.13</v>
      </c>
      <c r="J65" s="108"/>
      <c r="K65" s="106"/>
      <c r="L65" s="109"/>
    </row>
    <row r="66" spans="1:12" ht="25.5">
      <c r="A66" s="8">
        <v>1</v>
      </c>
      <c r="B66" s="135" t="s">
        <v>118</v>
      </c>
      <c r="C66" s="100"/>
      <c r="D66" s="149"/>
      <c r="E66" s="149"/>
      <c r="F66" s="100"/>
      <c r="G66" s="100"/>
      <c r="H66" s="101"/>
      <c r="I66" s="101"/>
      <c r="J66" s="101"/>
      <c r="K66" s="157"/>
      <c r="L66" s="151"/>
    </row>
    <row r="67" spans="1:12" ht="25.5">
      <c r="A67" s="35">
        <v>2</v>
      </c>
      <c r="B67" s="36" t="s">
        <v>119</v>
      </c>
      <c r="C67" s="37" t="s">
        <v>100</v>
      </c>
      <c r="D67" s="38"/>
      <c r="E67" s="38"/>
      <c r="F67" s="37"/>
      <c r="G67" s="37"/>
      <c r="H67" s="41">
        <v>423</v>
      </c>
      <c r="I67" s="41">
        <v>0</v>
      </c>
      <c r="J67" s="41"/>
      <c r="K67" s="42">
        <v>42996</v>
      </c>
      <c r="L67" s="209" t="s">
        <v>914</v>
      </c>
    </row>
    <row r="68" spans="1:12" ht="12.75">
      <c r="A68" s="8">
        <v>3</v>
      </c>
      <c r="B68" s="4" t="s">
        <v>120</v>
      </c>
      <c r="C68" s="37" t="s">
        <v>100</v>
      </c>
      <c r="D68" s="38"/>
      <c r="E68" s="38" t="s">
        <v>800</v>
      </c>
      <c r="F68" s="37"/>
      <c r="G68" s="37"/>
      <c r="H68" s="41">
        <v>223400</v>
      </c>
      <c r="I68" s="41">
        <v>113140.15</v>
      </c>
      <c r="J68" s="41"/>
      <c r="K68" s="42">
        <v>42996</v>
      </c>
      <c r="L68" s="210"/>
    </row>
    <row r="69" spans="1:12" ht="25.5">
      <c r="A69" s="8">
        <v>4</v>
      </c>
      <c r="B69" s="47" t="s">
        <v>121</v>
      </c>
      <c r="C69" s="37" t="s">
        <v>122</v>
      </c>
      <c r="D69" s="38" t="s">
        <v>617</v>
      </c>
      <c r="E69" s="38" t="s">
        <v>801</v>
      </c>
      <c r="F69" s="37" t="s">
        <v>123</v>
      </c>
      <c r="G69" s="37"/>
      <c r="H69" s="41">
        <v>5538703</v>
      </c>
      <c r="I69" s="41">
        <v>1978251.42</v>
      </c>
      <c r="J69" s="41"/>
      <c r="K69" s="42">
        <v>42996</v>
      </c>
      <c r="L69" s="211"/>
    </row>
    <row r="70" spans="1:12" ht="12.75">
      <c r="A70" s="8">
        <v>5</v>
      </c>
      <c r="B70" s="4" t="s">
        <v>124</v>
      </c>
      <c r="C70" s="37" t="s">
        <v>125</v>
      </c>
      <c r="D70" s="38"/>
      <c r="E70" s="38"/>
      <c r="F70" s="37"/>
      <c r="G70" s="37"/>
      <c r="H70" s="41">
        <v>0</v>
      </c>
      <c r="I70" s="41">
        <v>0</v>
      </c>
      <c r="J70" s="41"/>
      <c r="K70" s="42" t="s">
        <v>576</v>
      </c>
      <c r="L70" s="187" t="s">
        <v>913</v>
      </c>
    </row>
    <row r="71" spans="1:12" ht="25.5">
      <c r="A71" s="8">
        <v>6</v>
      </c>
      <c r="B71" s="4" t="s">
        <v>126</v>
      </c>
      <c r="C71" s="46" t="s">
        <v>100</v>
      </c>
      <c r="D71" s="38" t="s">
        <v>616</v>
      </c>
      <c r="E71" s="38" t="s">
        <v>802</v>
      </c>
      <c r="F71" s="37"/>
      <c r="G71" s="37"/>
      <c r="H71" s="41">
        <v>2550569</v>
      </c>
      <c r="I71" s="41">
        <v>1427356.28</v>
      </c>
      <c r="J71" s="41"/>
      <c r="K71" s="42" t="s">
        <v>576</v>
      </c>
      <c r="L71" s="188"/>
    </row>
    <row r="72" spans="1:12" ht="12.75">
      <c r="A72" s="8">
        <v>7</v>
      </c>
      <c r="B72" s="4" t="s">
        <v>127</v>
      </c>
      <c r="C72" s="46" t="s">
        <v>100</v>
      </c>
      <c r="D72" s="38"/>
      <c r="E72" s="38" t="s">
        <v>803</v>
      </c>
      <c r="F72" s="9"/>
      <c r="G72" s="9"/>
      <c r="H72" s="41">
        <v>2574970</v>
      </c>
      <c r="I72" s="41">
        <v>1271502.7</v>
      </c>
      <c r="J72" s="41"/>
      <c r="K72" s="42" t="s">
        <v>576</v>
      </c>
      <c r="L72" s="188"/>
    </row>
    <row r="73" spans="1:12" ht="25.5">
      <c r="A73" s="8">
        <v>8</v>
      </c>
      <c r="B73" s="36" t="s">
        <v>128</v>
      </c>
      <c r="C73" s="46" t="s">
        <v>103</v>
      </c>
      <c r="D73" s="38"/>
      <c r="E73" s="38" t="s">
        <v>816</v>
      </c>
      <c r="F73" s="9"/>
      <c r="G73" s="9"/>
      <c r="H73" s="41">
        <v>4559.11</v>
      </c>
      <c r="I73" s="41">
        <v>4114.55</v>
      </c>
      <c r="J73" s="41"/>
      <c r="K73" s="42" t="s">
        <v>576</v>
      </c>
      <c r="L73" s="188"/>
    </row>
    <row r="74" spans="1:12" ht="12.75">
      <c r="A74" s="8">
        <v>9</v>
      </c>
      <c r="B74" s="36" t="s">
        <v>129</v>
      </c>
      <c r="C74" s="46" t="s">
        <v>100</v>
      </c>
      <c r="D74" s="38"/>
      <c r="E74" s="38"/>
      <c r="F74" s="9"/>
      <c r="G74" s="9"/>
      <c r="H74" s="41">
        <v>452</v>
      </c>
      <c r="I74" s="41">
        <v>0</v>
      </c>
      <c r="J74" s="41"/>
      <c r="K74" s="42" t="s">
        <v>576</v>
      </c>
      <c r="L74" s="188"/>
    </row>
    <row r="75" spans="1:12" ht="12.75">
      <c r="A75" s="8">
        <v>10</v>
      </c>
      <c r="B75" s="36" t="s">
        <v>129</v>
      </c>
      <c r="C75" s="46" t="s">
        <v>100</v>
      </c>
      <c r="D75" s="38"/>
      <c r="E75" s="38"/>
      <c r="F75" s="9"/>
      <c r="G75" s="9"/>
      <c r="H75" s="41">
        <v>452</v>
      </c>
      <c r="I75" s="41">
        <v>0</v>
      </c>
      <c r="J75" s="41"/>
      <c r="K75" s="42" t="s">
        <v>576</v>
      </c>
      <c r="L75" s="188"/>
    </row>
    <row r="76" spans="1:12" ht="12.75">
      <c r="A76" s="35">
        <v>11</v>
      </c>
      <c r="B76" s="36" t="s">
        <v>129</v>
      </c>
      <c r="C76" s="46" t="s">
        <v>100</v>
      </c>
      <c r="D76" s="38"/>
      <c r="E76" s="38"/>
      <c r="F76" s="9"/>
      <c r="G76" s="9"/>
      <c r="H76" s="41">
        <v>452</v>
      </c>
      <c r="I76" s="41">
        <v>0</v>
      </c>
      <c r="J76" s="41"/>
      <c r="K76" s="42" t="s">
        <v>576</v>
      </c>
      <c r="L76" s="188"/>
    </row>
    <row r="77" spans="1:12" ht="25.5">
      <c r="A77" s="35">
        <v>12</v>
      </c>
      <c r="B77" s="4" t="s">
        <v>130</v>
      </c>
      <c r="C77" s="46" t="s">
        <v>100</v>
      </c>
      <c r="D77" s="38" t="s">
        <v>615</v>
      </c>
      <c r="E77" s="38" t="s">
        <v>804</v>
      </c>
      <c r="F77" s="9"/>
      <c r="G77" s="9"/>
      <c r="H77" s="41">
        <v>104304</v>
      </c>
      <c r="I77" s="41">
        <v>36277.34</v>
      </c>
      <c r="J77" s="41"/>
      <c r="K77" s="42" t="s">
        <v>576</v>
      </c>
      <c r="L77" s="188"/>
    </row>
    <row r="78" spans="1:12" ht="25.5">
      <c r="A78" s="35">
        <v>13</v>
      </c>
      <c r="B78" s="4" t="s">
        <v>131</v>
      </c>
      <c r="C78" s="46" t="s">
        <v>100</v>
      </c>
      <c r="D78" s="38" t="s">
        <v>615</v>
      </c>
      <c r="E78" s="38" t="s">
        <v>805</v>
      </c>
      <c r="F78" s="9"/>
      <c r="G78" s="9"/>
      <c r="H78" s="41">
        <v>104304</v>
      </c>
      <c r="I78" s="41">
        <v>31341.42</v>
      </c>
      <c r="J78" s="41"/>
      <c r="K78" s="42" t="s">
        <v>576</v>
      </c>
      <c r="L78" s="188"/>
    </row>
    <row r="79" spans="1:12" ht="25.5">
      <c r="A79" s="8">
        <v>14</v>
      </c>
      <c r="B79" s="4" t="s">
        <v>132</v>
      </c>
      <c r="C79" s="46" t="s">
        <v>100</v>
      </c>
      <c r="D79" s="38" t="s">
        <v>615</v>
      </c>
      <c r="E79" s="38" t="s">
        <v>806</v>
      </c>
      <c r="F79" s="37"/>
      <c r="G79" s="37"/>
      <c r="H79" s="41">
        <v>104312</v>
      </c>
      <c r="I79" s="41">
        <v>42239.52</v>
      </c>
      <c r="J79" s="41"/>
      <c r="K79" s="42" t="s">
        <v>576</v>
      </c>
      <c r="L79" s="188"/>
    </row>
    <row r="80" spans="1:12" ht="25.5">
      <c r="A80" s="8">
        <v>15</v>
      </c>
      <c r="B80" s="4" t="s">
        <v>133</v>
      </c>
      <c r="C80" s="37" t="s">
        <v>134</v>
      </c>
      <c r="D80" s="38"/>
      <c r="E80" s="38" t="s">
        <v>807</v>
      </c>
      <c r="F80" s="37"/>
      <c r="G80" s="37"/>
      <c r="H80" s="41">
        <v>232778</v>
      </c>
      <c r="I80" s="41">
        <v>98902.06</v>
      </c>
      <c r="J80" s="41"/>
      <c r="K80" s="42" t="s">
        <v>576</v>
      </c>
      <c r="L80" s="188"/>
    </row>
    <row r="81" spans="1:12" ht="12.75">
      <c r="A81" s="8">
        <v>16</v>
      </c>
      <c r="B81" s="4" t="s">
        <v>135</v>
      </c>
      <c r="C81" s="37" t="s">
        <v>100</v>
      </c>
      <c r="D81" s="38"/>
      <c r="E81" s="38" t="s">
        <v>808</v>
      </c>
      <c r="F81" s="37" t="s">
        <v>136</v>
      </c>
      <c r="G81" s="37"/>
      <c r="H81" s="41">
        <v>3367</v>
      </c>
      <c r="I81" s="41">
        <v>2265.22</v>
      </c>
      <c r="J81" s="41"/>
      <c r="K81" s="42" t="s">
        <v>576</v>
      </c>
      <c r="L81" s="188"/>
    </row>
    <row r="82" spans="1:12" ht="25.5">
      <c r="A82" s="8">
        <v>17</v>
      </c>
      <c r="B82" s="4" t="s">
        <v>137</v>
      </c>
      <c r="C82" s="37" t="s">
        <v>138</v>
      </c>
      <c r="D82" s="38" t="s">
        <v>618</v>
      </c>
      <c r="E82" s="38" t="s">
        <v>809</v>
      </c>
      <c r="F82" s="37"/>
      <c r="G82" s="37"/>
      <c r="H82" s="41">
        <v>80360</v>
      </c>
      <c r="I82" s="41">
        <v>34140.32</v>
      </c>
      <c r="J82" s="41"/>
      <c r="K82" s="42" t="s">
        <v>576</v>
      </c>
      <c r="L82" s="188"/>
    </row>
    <row r="83" spans="1:12" ht="12.75">
      <c r="A83" s="8">
        <v>18</v>
      </c>
      <c r="B83" s="4" t="s">
        <v>139</v>
      </c>
      <c r="C83" s="37" t="s">
        <v>73</v>
      </c>
      <c r="D83" s="38"/>
      <c r="E83" s="38" t="s">
        <v>810</v>
      </c>
      <c r="F83" s="37"/>
      <c r="G83" s="37"/>
      <c r="H83" s="41">
        <v>426504.96</v>
      </c>
      <c r="I83" s="41">
        <v>132121.76</v>
      </c>
      <c r="J83" s="41"/>
      <c r="K83" s="42" t="s">
        <v>576</v>
      </c>
      <c r="L83" s="188"/>
    </row>
    <row r="84" spans="1:12" ht="25.5">
      <c r="A84" s="8">
        <v>19</v>
      </c>
      <c r="B84" s="36" t="s">
        <v>140</v>
      </c>
      <c r="C84" s="37" t="s">
        <v>73</v>
      </c>
      <c r="D84" s="38"/>
      <c r="E84" s="38"/>
      <c r="F84" s="37"/>
      <c r="G84" s="37"/>
      <c r="H84" s="41">
        <v>383854.12</v>
      </c>
      <c r="I84" s="41">
        <v>0</v>
      </c>
      <c r="J84" s="41"/>
      <c r="K84" s="42" t="s">
        <v>576</v>
      </c>
      <c r="L84" s="188"/>
    </row>
    <row r="85" spans="1:12" ht="16.5" customHeight="1">
      <c r="A85" s="8">
        <v>20</v>
      </c>
      <c r="B85" s="4" t="s">
        <v>141</v>
      </c>
      <c r="C85" s="37" t="s">
        <v>100</v>
      </c>
      <c r="D85" s="38"/>
      <c r="E85" s="38" t="s">
        <v>811</v>
      </c>
      <c r="F85" s="37"/>
      <c r="G85" s="37"/>
      <c r="H85" s="41">
        <v>6586</v>
      </c>
      <c r="I85" s="41">
        <v>2265.38</v>
      </c>
      <c r="J85" s="41"/>
      <c r="K85" s="42" t="s">
        <v>576</v>
      </c>
      <c r="L85" s="188"/>
    </row>
    <row r="86" spans="1:12" ht="12.75">
      <c r="A86" s="35">
        <v>21</v>
      </c>
      <c r="B86" s="4" t="s">
        <v>142</v>
      </c>
      <c r="C86" s="37" t="s">
        <v>100</v>
      </c>
      <c r="D86" s="38"/>
      <c r="E86" s="38" t="s">
        <v>812</v>
      </c>
      <c r="F86" s="37" t="s">
        <v>143</v>
      </c>
      <c r="G86" s="37"/>
      <c r="H86" s="41">
        <v>348068</v>
      </c>
      <c r="I86" s="41">
        <v>264090.02</v>
      </c>
      <c r="J86" s="41"/>
      <c r="K86" s="42" t="s">
        <v>576</v>
      </c>
      <c r="L86" s="188"/>
    </row>
    <row r="87" spans="1:12" ht="12.75">
      <c r="A87" s="8">
        <v>22</v>
      </c>
      <c r="B87" s="4" t="s">
        <v>142</v>
      </c>
      <c r="C87" s="37" t="s">
        <v>144</v>
      </c>
      <c r="D87" s="38"/>
      <c r="E87" s="38" t="s">
        <v>813</v>
      </c>
      <c r="F87" s="37" t="s">
        <v>145</v>
      </c>
      <c r="G87" s="37"/>
      <c r="H87" s="41">
        <v>5000</v>
      </c>
      <c r="I87" s="41">
        <v>4407.42</v>
      </c>
      <c r="J87" s="41"/>
      <c r="K87" s="42" t="s">
        <v>576</v>
      </c>
      <c r="L87" s="188"/>
    </row>
    <row r="88" spans="1:12" ht="25.5">
      <c r="A88" s="8">
        <v>23</v>
      </c>
      <c r="B88" s="4" t="s">
        <v>146</v>
      </c>
      <c r="C88" s="37" t="s">
        <v>138</v>
      </c>
      <c r="D88" s="38"/>
      <c r="E88" s="38" t="s">
        <v>814</v>
      </c>
      <c r="F88" s="37" t="s">
        <v>147</v>
      </c>
      <c r="G88" s="37"/>
      <c r="H88" s="41">
        <v>175000</v>
      </c>
      <c r="I88" s="41">
        <v>133304.5</v>
      </c>
      <c r="J88" s="41"/>
      <c r="K88" s="42" t="s">
        <v>576</v>
      </c>
      <c r="L88" s="188"/>
    </row>
    <row r="89" spans="1:12" ht="12.75">
      <c r="A89" s="8">
        <v>24</v>
      </c>
      <c r="B89" s="4" t="s">
        <v>148</v>
      </c>
      <c r="C89" s="37" t="s">
        <v>138</v>
      </c>
      <c r="D89" s="38"/>
      <c r="E89" s="38" t="s">
        <v>815</v>
      </c>
      <c r="F89" s="37"/>
      <c r="G89" s="37"/>
      <c r="H89" s="41">
        <v>26753</v>
      </c>
      <c r="I89" s="41">
        <v>15660.46</v>
      </c>
      <c r="J89" s="41"/>
      <c r="K89" s="42" t="s">
        <v>576</v>
      </c>
      <c r="L89" s="189"/>
    </row>
    <row r="90" spans="1:12" ht="25.5" customHeight="1">
      <c r="A90" s="8">
        <v>25</v>
      </c>
      <c r="B90" s="4" t="s">
        <v>820</v>
      </c>
      <c r="C90" s="37" t="s">
        <v>817</v>
      </c>
      <c r="D90" s="38"/>
      <c r="E90" s="38"/>
      <c r="F90" s="37"/>
      <c r="G90" s="37"/>
      <c r="H90" s="41">
        <v>0</v>
      </c>
      <c r="I90" s="41">
        <v>0</v>
      </c>
      <c r="J90" s="41"/>
      <c r="K90" s="42" t="s">
        <v>818</v>
      </c>
      <c r="L90" s="187" t="s">
        <v>912</v>
      </c>
    </row>
    <row r="91" spans="1:12" ht="38.25">
      <c r="A91" s="8">
        <v>26</v>
      </c>
      <c r="B91" s="4" t="s">
        <v>819</v>
      </c>
      <c r="C91" s="37" t="s">
        <v>817</v>
      </c>
      <c r="D91" s="38"/>
      <c r="E91" s="38"/>
      <c r="F91" s="37"/>
      <c r="G91" s="37"/>
      <c r="H91" s="41">
        <v>0</v>
      </c>
      <c r="I91" s="41">
        <v>0</v>
      </c>
      <c r="J91" s="41"/>
      <c r="K91" s="42" t="s">
        <v>818</v>
      </c>
      <c r="L91" s="196"/>
    </row>
    <row r="92" spans="1:12" ht="25.5">
      <c r="A92" s="8">
        <v>27</v>
      </c>
      <c r="B92" s="4" t="s">
        <v>821</v>
      </c>
      <c r="C92" s="37" t="s">
        <v>822</v>
      </c>
      <c r="D92" s="38"/>
      <c r="E92" s="38"/>
      <c r="F92" s="37"/>
      <c r="G92" s="37"/>
      <c r="H92" s="41">
        <v>0</v>
      </c>
      <c r="I92" s="41">
        <v>0</v>
      </c>
      <c r="J92" s="41"/>
      <c r="K92" s="42" t="s">
        <v>818</v>
      </c>
      <c r="L92" s="196"/>
    </row>
    <row r="93" spans="1:12" ht="26.25" thickBot="1">
      <c r="A93" s="8">
        <v>28</v>
      </c>
      <c r="B93" s="95" t="s">
        <v>823</v>
      </c>
      <c r="C93" s="51" t="s">
        <v>822</v>
      </c>
      <c r="D93" s="96"/>
      <c r="E93" s="96"/>
      <c r="F93" s="51"/>
      <c r="G93" s="51"/>
      <c r="H93" s="97">
        <v>0</v>
      </c>
      <c r="I93" s="97">
        <v>0</v>
      </c>
      <c r="J93" s="97"/>
      <c r="K93" s="98" t="s">
        <v>818</v>
      </c>
      <c r="L93" s="196"/>
    </row>
    <row r="94" spans="1:12" s="21" customFormat="1" ht="13.5" thickBot="1">
      <c r="A94" s="104"/>
      <c r="B94" s="105" t="s">
        <v>105</v>
      </c>
      <c r="C94" s="106"/>
      <c r="D94" s="107"/>
      <c r="E94" s="107"/>
      <c r="F94" s="106"/>
      <c r="G94" s="106"/>
      <c r="H94" s="108">
        <f>SUM(H67:H93)</f>
        <v>12895171.19</v>
      </c>
      <c r="I94" s="108">
        <f>SUM(I67:I93)</f>
        <v>5591380.519999999</v>
      </c>
      <c r="J94" s="108"/>
      <c r="K94" s="106"/>
      <c r="L94" s="109"/>
    </row>
    <row r="95" spans="1:12" ht="12.75">
      <c r="A95" s="55"/>
      <c r="B95" s="99"/>
      <c r="C95" s="100"/>
      <c r="D95" s="100"/>
      <c r="E95" s="100"/>
      <c r="F95" s="100"/>
      <c r="G95" s="100"/>
      <c r="H95" s="101"/>
      <c r="I95" s="102"/>
      <c r="J95" s="102"/>
      <c r="K95" s="100"/>
      <c r="L95" s="103"/>
    </row>
    <row r="96" spans="1:12" ht="67.5" customHeight="1">
      <c r="A96" s="8"/>
      <c r="B96" s="57" t="s">
        <v>149</v>
      </c>
      <c r="C96" s="58"/>
      <c r="D96" s="58"/>
      <c r="E96" s="58"/>
      <c r="F96" s="58"/>
      <c r="G96" s="58"/>
      <c r="H96" s="59"/>
      <c r="I96" s="59"/>
      <c r="J96" s="59"/>
      <c r="K96" s="58"/>
      <c r="L96" s="60"/>
    </row>
    <row r="97" spans="1:12" ht="103.5" customHeight="1">
      <c r="A97" s="61" t="s">
        <v>150</v>
      </c>
      <c r="B97" s="30" t="s">
        <v>151</v>
      </c>
      <c r="C97" s="30" t="s">
        <v>5</v>
      </c>
      <c r="D97" s="30" t="s">
        <v>152</v>
      </c>
      <c r="E97" s="30" t="s">
        <v>153</v>
      </c>
      <c r="F97" s="30" t="s">
        <v>154</v>
      </c>
      <c r="G97" s="30"/>
      <c r="H97" s="30" t="s">
        <v>155</v>
      </c>
      <c r="I97" s="30" t="s">
        <v>156</v>
      </c>
      <c r="J97" s="62"/>
      <c r="K97" s="9"/>
      <c r="L97" s="45"/>
    </row>
    <row r="98" spans="1:17" ht="28.5" customHeight="1">
      <c r="A98" s="8"/>
      <c r="B98" s="34" t="s">
        <v>106</v>
      </c>
      <c r="C98" s="52"/>
      <c r="D98" s="63"/>
      <c r="E98" s="63"/>
      <c r="F98" s="9"/>
      <c r="G98" s="9"/>
      <c r="H98" s="62"/>
      <c r="I98" s="56"/>
      <c r="J98" s="56"/>
      <c r="K98" s="9"/>
      <c r="L98" s="54"/>
      <c r="M98" s="64"/>
      <c r="N98" s="64"/>
      <c r="O98" s="64"/>
      <c r="P98" s="64"/>
      <c r="Q98" s="64"/>
    </row>
    <row r="99" spans="1:17" ht="12.75" customHeight="1" hidden="1">
      <c r="A99" s="8"/>
      <c r="B99" s="33"/>
      <c r="C99" s="10"/>
      <c r="D99" s="65"/>
      <c r="E99" s="65"/>
      <c r="F99" s="34"/>
      <c r="G99" s="34"/>
      <c r="H99" s="66"/>
      <c r="I99" s="67"/>
      <c r="J99" s="67"/>
      <c r="K99" s="34"/>
      <c r="L99" s="68" t="s">
        <v>157</v>
      </c>
      <c r="M99" s="64"/>
      <c r="N99" s="64"/>
      <c r="O99" s="64"/>
      <c r="P99" s="64"/>
      <c r="Q99" s="64"/>
    </row>
    <row r="100" spans="1:17" ht="18" customHeight="1" hidden="1">
      <c r="A100" s="8"/>
      <c r="B100" s="33"/>
      <c r="C100" s="10"/>
      <c r="D100" s="65"/>
      <c r="E100" s="65"/>
      <c r="F100" s="34"/>
      <c r="G100" s="34"/>
      <c r="H100" s="66"/>
      <c r="I100" s="67"/>
      <c r="J100" s="67"/>
      <c r="K100" s="34"/>
      <c r="L100" s="69"/>
      <c r="M100" s="64"/>
      <c r="N100" s="64"/>
      <c r="O100" s="64"/>
      <c r="P100" s="64"/>
      <c r="Q100" s="64"/>
    </row>
    <row r="101" spans="1:17" ht="24.75" customHeight="1" hidden="1">
      <c r="A101" s="8"/>
      <c r="B101" s="33"/>
      <c r="C101" s="70"/>
      <c r="D101" s="70"/>
      <c r="E101" s="70"/>
      <c r="F101" s="34"/>
      <c r="G101" s="34"/>
      <c r="H101" s="71"/>
      <c r="I101" s="71"/>
      <c r="J101" s="71"/>
      <c r="K101" s="34"/>
      <c r="L101" s="69"/>
      <c r="M101" s="64"/>
      <c r="N101" s="64"/>
      <c r="O101" s="64"/>
      <c r="P101" s="64"/>
      <c r="Q101" s="64"/>
    </row>
    <row r="102" spans="1:17" s="20" customFormat="1" ht="12.75">
      <c r="A102" s="15">
        <v>1</v>
      </c>
      <c r="B102" s="7" t="s">
        <v>158</v>
      </c>
      <c r="C102" s="5" t="s">
        <v>159</v>
      </c>
      <c r="D102" s="72">
        <v>1814</v>
      </c>
      <c r="E102" s="73">
        <v>0</v>
      </c>
      <c r="F102" s="6"/>
      <c r="G102" s="74"/>
      <c r="H102" s="18"/>
      <c r="I102" s="18"/>
      <c r="J102" s="18"/>
      <c r="K102" s="6"/>
      <c r="L102" s="6"/>
      <c r="M102" s="19"/>
      <c r="N102" s="19"/>
      <c r="O102" s="19"/>
      <c r="P102" s="19"/>
      <c r="Q102" s="19"/>
    </row>
    <row r="103" spans="1:17" s="20" customFormat="1" ht="25.5">
      <c r="A103" s="15">
        <v>2</v>
      </c>
      <c r="B103" s="7" t="s">
        <v>160</v>
      </c>
      <c r="C103" s="5" t="s">
        <v>161</v>
      </c>
      <c r="D103" s="72">
        <v>5600</v>
      </c>
      <c r="E103" s="73">
        <v>0</v>
      </c>
      <c r="F103" s="6"/>
      <c r="G103" s="6"/>
      <c r="H103" s="18"/>
      <c r="I103" s="18"/>
      <c r="J103" s="18"/>
      <c r="K103" s="6"/>
      <c r="L103" s="6"/>
      <c r="M103" s="19"/>
      <c r="N103" s="19"/>
      <c r="O103" s="19"/>
      <c r="P103" s="19"/>
      <c r="Q103" s="19"/>
    </row>
    <row r="104" spans="1:17" s="20" customFormat="1" ht="25.5">
      <c r="A104" s="15">
        <v>3</v>
      </c>
      <c r="B104" s="7" t="s">
        <v>160</v>
      </c>
      <c r="C104" s="5" t="s">
        <v>162</v>
      </c>
      <c r="D104" s="72">
        <v>5600</v>
      </c>
      <c r="E104" s="73">
        <v>0</v>
      </c>
      <c r="F104" s="6"/>
      <c r="G104" s="6"/>
      <c r="H104" s="18"/>
      <c r="I104" s="18"/>
      <c r="J104" s="18"/>
      <c r="K104" s="6"/>
      <c r="L104" s="6"/>
      <c r="M104" s="19"/>
      <c r="N104" s="19"/>
      <c r="O104" s="19"/>
      <c r="P104" s="19"/>
      <c r="Q104" s="19"/>
    </row>
    <row r="105" spans="1:17" s="20" customFormat="1" ht="25.5">
      <c r="A105" s="15">
        <v>4</v>
      </c>
      <c r="B105" s="7" t="s">
        <v>163</v>
      </c>
      <c r="C105" s="5" t="s">
        <v>164</v>
      </c>
      <c r="D105" s="72">
        <v>5236</v>
      </c>
      <c r="E105" s="73">
        <v>0</v>
      </c>
      <c r="F105" s="6"/>
      <c r="G105" s="6"/>
      <c r="H105" s="18"/>
      <c r="I105" s="18"/>
      <c r="J105" s="18"/>
      <c r="K105" s="6"/>
      <c r="L105" s="6"/>
      <c r="M105" s="19"/>
      <c r="N105" s="19"/>
      <c r="O105" s="19"/>
      <c r="P105" s="19"/>
      <c r="Q105" s="19"/>
    </row>
    <row r="106" spans="1:17" s="20" customFormat="1" ht="12.75">
      <c r="A106" s="15">
        <v>5</v>
      </c>
      <c r="B106" s="7" t="s">
        <v>165</v>
      </c>
      <c r="C106" s="5" t="s">
        <v>166</v>
      </c>
      <c r="D106" s="72">
        <v>5000</v>
      </c>
      <c r="E106" s="73">
        <v>0</v>
      </c>
      <c r="F106" s="6"/>
      <c r="G106" s="6"/>
      <c r="H106" s="18"/>
      <c r="I106" s="18"/>
      <c r="J106" s="18"/>
      <c r="K106" s="6"/>
      <c r="L106" s="6"/>
      <c r="M106" s="19"/>
      <c r="N106" s="19"/>
      <c r="O106" s="19"/>
      <c r="P106" s="19"/>
      <c r="Q106" s="19"/>
    </row>
    <row r="107" spans="1:17" s="20" customFormat="1" ht="12.75">
      <c r="A107" s="15">
        <v>6</v>
      </c>
      <c r="B107" s="7" t="s">
        <v>167</v>
      </c>
      <c r="C107" s="5" t="s">
        <v>168</v>
      </c>
      <c r="D107" s="72">
        <v>28800</v>
      </c>
      <c r="E107" s="73">
        <v>0</v>
      </c>
      <c r="F107" s="6"/>
      <c r="G107" s="6"/>
      <c r="H107" s="18"/>
      <c r="I107" s="18"/>
      <c r="J107" s="18"/>
      <c r="K107" s="6"/>
      <c r="L107" s="6"/>
      <c r="M107" s="19"/>
      <c r="N107" s="19"/>
      <c r="O107" s="19"/>
      <c r="P107" s="19"/>
      <c r="Q107" s="19"/>
    </row>
    <row r="108" spans="1:17" s="20" customFormat="1" ht="25.5">
      <c r="A108" s="15">
        <v>7</v>
      </c>
      <c r="B108" s="7" t="s">
        <v>169</v>
      </c>
      <c r="C108" s="5" t="s">
        <v>170</v>
      </c>
      <c r="D108" s="72">
        <v>1500</v>
      </c>
      <c r="E108" s="73">
        <v>0</v>
      </c>
      <c r="F108" s="6"/>
      <c r="G108" s="6"/>
      <c r="H108" s="18"/>
      <c r="I108" s="18"/>
      <c r="J108" s="18"/>
      <c r="K108" s="6"/>
      <c r="L108" s="6"/>
      <c r="M108" s="19"/>
      <c r="N108" s="19"/>
      <c r="O108" s="19"/>
      <c r="P108" s="19"/>
      <c r="Q108" s="19"/>
    </row>
    <row r="109" spans="1:17" s="20" customFormat="1" ht="12.75">
      <c r="A109" s="15">
        <v>8</v>
      </c>
      <c r="B109" s="7" t="s">
        <v>171</v>
      </c>
      <c r="C109" s="5" t="s">
        <v>172</v>
      </c>
      <c r="D109" s="72">
        <v>12522.87</v>
      </c>
      <c r="E109" s="73">
        <v>0</v>
      </c>
      <c r="F109" s="6"/>
      <c r="G109" s="6"/>
      <c r="H109" s="18"/>
      <c r="I109" s="18"/>
      <c r="J109" s="18"/>
      <c r="K109" s="6"/>
      <c r="L109" s="6"/>
      <c r="M109" s="19"/>
      <c r="N109" s="19"/>
      <c r="O109" s="19"/>
      <c r="P109" s="19"/>
      <c r="Q109" s="19"/>
    </row>
    <row r="110" spans="1:17" s="20" customFormat="1" ht="12.75">
      <c r="A110" s="15">
        <v>9</v>
      </c>
      <c r="B110" s="7" t="s">
        <v>173</v>
      </c>
      <c r="C110" s="5" t="s">
        <v>174</v>
      </c>
      <c r="D110" s="72">
        <v>3234</v>
      </c>
      <c r="E110" s="73">
        <v>0</v>
      </c>
      <c r="F110" s="6"/>
      <c r="G110" s="6"/>
      <c r="H110" s="18"/>
      <c r="I110" s="18"/>
      <c r="J110" s="18"/>
      <c r="K110" s="6"/>
      <c r="L110" s="6"/>
      <c r="M110" s="19"/>
      <c r="N110" s="19"/>
      <c r="O110" s="19"/>
      <c r="P110" s="19"/>
      <c r="Q110" s="19"/>
    </row>
    <row r="111" spans="1:17" s="20" customFormat="1" ht="12.75">
      <c r="A111" s="15">
        <v>10</v>
      </c>
      <c r="B111" s="7" t="s">
        <v>175</v>
      </c>
      <c r="C111" s="5" t="s">
        <v>176</v>
      </c>
      <c r="D111" s="72">
        <v>4600</v>
      </c>
      <c r="E111" s="73">
        <v>0</v>
      </c>
      <c r="F111" s="6"/>
      <c r="G111" s="6"/>
      <c r="H111" s="18"/>
      <c r="I111" s="18"/>
      <c r="J111" s="18"/>
      <c r="K111" s="6"/>
      <c r="L111" s="6"/>
      <c r="M111" s="19"/>
      <c r="N111" s="19"/>
      <c r="O111" s="19"/>
      <c r="P111" s="19"/>
      <c r="Q111" s="19"/>
    </row>
    <row r="112" spans="1:17" s="20" customFormat="1" ht="12.75">
      <c r="A112" s="15">
        <v>11</v>
      </c>
      <c r="B112" s="7" t="s">
        <v>177</v>
      </c>
      <c r="C112" s="5" t="s">
        <v>178</v>
      </c>
      <c r="D112" s="72">
        <v>4000</v>
      </c>
      <c r="E112" s="73">
        <v>0</v>
      </c>
      <c r="F112" s="6"/>
      <c r="G112" s="6"/>
      <c r="H112" s="18"/>
      <c r="I112" s="18"/>
      <c r="J112" s="18"/>
      <c r="K112" s="6"/>
      <c r="L112" s="6"/>
      <c r="M112" s="19"/>
      <c r="N112" s="19"/>
      <c r="O112" s="19"/>
      <c r="P112" s="19"/>
      <c r="Q112" s="19"/>
    </row>
    <row r="113" spans="1:17" s="20" customFormat="1" ht="12.75">
      <c r="A113" s="15">
        <v>12</v>
      </c>
      <c r="B113" s="7" t="s">
        <v>179</v>
      </c>
      <c r="C113" s="5" t="s">
        <v>180</v>
      </c>
      <c r="D113" s="72">
        <v>4900</v>
      </c>
      <c r="E113" s="73">
        <v>0</v>
      </c>
      <c r="F113" s="6"/>
      <c r="G113" s="6"/>
      <c r="H113" s="18"/>
      <c r="I113" s="18"/>
      <c r="J113" s="18"/>
      <c r="K113" s="6"/>
      <c r="L113" s="6"/>
      <c r="M113" s="19"/>
      <c r="N113" s="19"/>
      <c r="O113" s="19"/>
      <c r="P113" s="19"/>
      <c r="Q113" s="19"/>
    </row>
    <row r="114" spans="1:17" s="20" customFormat="1" ht="12.75">
      <c r="A114" s="15">
        <v>13</v>
      </c>
      <c r="B114" s="7" t="s">
        <v>181</v>
      </c>
      <c r="C114" s="5" t="s">
        <v>182</v>
      </c>
      <c r="D114" s="72">
        <v>3364</v>
      </c>
      <c r="E114" s="73">
        <v>0</v>
      </c>
      <c r="F114" s="6"/>
      <c r="G114" s="6"/>
      <c r="H114" s="18"/>
      <c r="I114" s="18"/>
      <c r="J114" s="18"/>
      <c r="K114" s="6"/>
      <c r="L114" s="6"/>
      <c r="M114" s="19"/>
      <c r="N114" s="19"/>
      <c r="O114" s="19"/>
      <c r="P114" s="19"/>
      <c r="Q114" s="19"/>
    </row>
    <row r="115" spans="1:17" s="20" customFormat="1" ht="12.75">
      <c r="A115" s="15">
        <v>14</v>
      </c>
      <c r="B115" s="7" t="s">
        <v>183</v>
      </c>
      <c r="C115" s="5" t="s">
        <v>184</v>
      </c>
      <c r="D115" s="72">
        <v>3935</v>
      </c>
      <c r="E115" s="73">
        <v>0</v>
      </c>
      <c r="F115" s="6"/>
      <c r="G115" s="6"/>
      <c r="H115" s="18"/>
      <c r="I115" s="18"/>
      <c r="J115" s="18"/>
      <c r="K115" s="6"/>
      <c r="L115" s="6"/>
      <c r="M115" s="19"/>
      <c r="N115" s="19"/>
      <c r="O115" s="19"/>
      <c r="P115" s="19"/>
      <c r="Q115" s="19"/>
    </row>
    <row r="116" spans="1:17" s="20" customFormat="1" ht="12.75">
      <c r="A116" s="15">
        <v>15</v>
      </c>
      <c r="B116" s="7" t="s">
        <v>185</v>
      </c>
      <c r="C116" s="5" t="s">
        <v>186</v>
      </c>
      <c r="D116" s="72">
        <v>6590</v>
      </c>
      <c r="E116" s="73">
        <v>0</v>
      </c>
      <c r="F116" s="6"/>
      <c r="G116" s="6"/>
      <c r="H116" s="18"/>
      <c r="I116" s="18"/>
      <c r="J116" s="18"/>
      <c r="K116" s="6"/>
      <c r="L116" s="6"/>
      <c r="M116" s="19"/>
      <c r="N116" s="19"/>
      <c r="O116" s="19"/>
      <c r="P116" s="19"/>
      <c r="Q116" s="19"/>
    </row>
    <row r="117" spans="1:17" s="20" customFormat="1" ht="12.75">
      <c r="A117" s="15">
        <v>16</v>
      </c>
      <c r="B117" s="7" t="s">
        <v>187</v>
      </c>
      <c r="C117" s="5" t="s">
        <v>188</v>
      </c>
      <c r="D117" s="72">
        <v>5035</v>
      </c>
      <c r="E117" s="73">
        <v>0</v>
      </c>
      <c r="F117" s="6"/>
      <c r="G117" s="6"/>
      <c r="H117" s="18"/>
      <c r="I117" s="18"/>
      <c r="J117" s="18"/>
      <c r="K117" s="6"/>
      <c r="L117" s="6"/>
      <c r="M117" s="19"/>
      <c r="N117" s="19"/>
      <c r="O117" s="19"/>
      <c r="P117" s="19"/>
      <c r="Q117" s="19"/>
    </row>
    <row r="118" spans="1:17" s="20" customFormat="1" ht="12.75">
      <c r="A118" s="15">
        <v>17</v>
      </c>
      <c r="B118" s="7" t="s">
        <v>189</v>
      </c>
      <c r="C118" s="5" t="s">
        <v>190</v>
      </c>
      <c r="D118" s="72">
        <v>4450</v>
      </c>
      <c r="E118" s="73">
        <v>0</v>
      </c>
      <c r="F118" s="6"/>
      <c r="G118" s="6"/>
      <c r="H118" s="18"/>
      <c r="I118" s="18"/>
      <c r="J118" s="18"/>
      <c r="K118" s="6"/>
      <c r="L118" s="6"/>
      <c r="M118" s="19"/>
      <c r="N118" s="19"/>
      <c r="O118" s="19"/>
      <c r="P118" s="19"/>
      <c r="Q118" s="19"/>
    </row>
    <row r="119" spans="1:17" s="20" customFormat="1" ht="25.5">
      <c r="A119" s="15">
        <v>18</v>
      </c>
      <c r="B119" s="7" t="s">
        <v>191</v>
      </c>
      <c r="C119" s="5" t="s">
        <v>192</v>
      </c>
      <c r="D119" s="72">
        <v>5701.65</v>
      </c>
      <c r="E119" s="73">
        <v>0</v>
      </c>
      <c r="F119" s="6"/>
      <c r="G119" s="6"/>
      <c r="H119" s="18"/>
      <c r="I119" s="18"/>
      <c r="J119" s="18"/>
      <c r="K119" s="6"/>
      <c r="L119" s="6"/>
      <c r="M119" s="19"/>
      <c r="N119" s="19"/>
      <c r="O119" s="19"/>
      <c r="P119" s="19"/>
      <c r="Q119" s="19"/>
    </row>
    <row r="120" spans="1:17" s="20" customFormat="1" ht="25.5">
      <c r="A120" s="15">
        <v>19</v>
      </c>
      <c r="B120" s="7" t="s">
        <v>193</v>
      </c>
      <c r="C120" s="5" t="s">
        <v>194</v>
      </c>
      <c r="D120" s="72">
        <v>5390.2</v>
      </c>
      <c r="E120" s="73">
        <v>0</v>
      </c>
      <c r="F120" s="6"/>
      <c r="G120" s="6"/>
      <c r="H120" s="18"/>
      <c r="I120" s="18"/>
      <c r="J120" s="18"/>
      <c r="K120" s="6"/>
      <c r="L120" s="6"/>
      <c r="M120" s="19"/>
      <c r="N120" s="19"/>
      <c r="O120" s="19"/>
      <c r="P120" s="19"/>
      <c r="Q120" s="19"/>
    </row>
    <row r="121" spans="1:17" s="20" customFormat="1" ht="25.5">
      <c r="A121" s="15">
        <v>20</v>
      </c>
      <c r="B121" s="7" t="s">
        <v>195</v>
      </c>
      <c r="C121" s="5" t="s">
        <v>196</v>
      </c>
      <c r="D121" s="72">
        <v>5800</v>
      </c>
      <c r="E121" s="73">
        <v>0</v>
      </c>
      <c r="F121" s="6"/>
      <c r="G121" s="6"/>
      <c r="H121" s="18"/>
      <c r="I121" s="18"/>
      <c r="J121" s="18"/>
      <c r="K121" s="6"/>
      <c r="L121" s="6"/>
      <c r="M121" s="19"/>
      <c r="N121" s="19"/>
      <c r="O121" s="19"/>
      <c r="P121" s="19"/>
      <c r="Q121" s="19"/>
    </row>
    <row r="122" spans="1:17" s="20" customFormat="1" ht="12.75">
      <c r="A122" s="15">
        <v>21</v>
      </c>
      <c r="B122" s="7" t="s">
        <v>197</v>
      </c>
      <c r="C122" s="5" t="s">
        <v>198</v>
      </c>
      <c r="D122" s="72">
        <v>19999</v>
      </c>
      <c r="E122" s="73">
        <v>0</v>
      </c>
      <c r="F122" s="6"/>
      <c r="G122" s="6"/>
      <c r="H122" s="18"/>
      <c r="I122" s="18"/>
      <c r="J122" s="18"/>
      <c r="K122" s="6"/>
      <c r="L122" s="6"/>
      <c r="M122" s="19"/>
      <c r="N122" s="19"/>
      <c r="O122" s="19"/>
      <c r="P122" s="19"/>
      <c r="Q122" s="19"/>
    </row>
    <row r="123" spans="1:17" s="20" customFormat="1" ht="25.5">
      <c r="A123" s="15">
        <v>22</v>
      </c>
      <c r="B123" s="7" t="s">
        <v>199</v>
      </c>
      <c r="C123" s="5" t="s">
        <v>200</v>
      </c>
      <c r="D123" s="72">
        <v>1699.2</v>
      </c>
      <c r="E123" s="73">
        <v>0</v>
      </c>
      <c r="F123" s="6"/>
      <c r="G123" s="6"/>
      <c r="H123" s="18"/>
      <c r="I123" s="18"/>
      <c r="J123" s="18"/>
      <c r="K123" s="6"/>
      <c r="L123" s="6"/>
      <c r="M123" s="19"/>
      <c r="N123" s="19"/>
      <c r="O123" s="19"/>
      <c r="P123" s="19"/>
      <c r="Q123" s="19"/>
    </row>
    <row r="124" spans="1:17" s="20" customFormat="1" ht="25.5">
      <c r="A124" s="15">
        <v>23</v>
      </c>
      <c r="B124" s="7" t="s">
        <v>201</v>
      </c>
      <c r="C124" s="5" t="s">
        <v>202</v>
      </c>
      <c r="D124" s="72">
        <v>11300</v>
      </c>
      <c r="E124" s="73">
        <v>0</v>
      </c>
      <c r="F124" s="6"/>
      <c r="G124" s="6"/>
      <c r="H124" s="18"/>
      <c r="I124" s="18"/>
      <c r="J124" s="18"/>
      <c r="K124" s="6"/>
      <c r="L124" s="6"/>
      <c r="M124" s="19"/>
      <c r="N124" s="19"/>
      <c r="O124" s="19"/>
      <c r="P124" s="19"/>
      <c r="Q124" s="19"/>
    </row>
    <row r="125" spans="1:17" s="20" customFormat="1" ht="12.75">
      <c r="A125" s="15">
        <v>24</v>
      </c>
      <c r="B125" s="7" t="s">
        <v>203</v>
      </c>
      <c r="C125" s="5" t="s">
        <v>204</v>
      </c>
      <c r="D125" s="72">
        <v>10990</v>
      </c>
      <c r="E125" s="73">
        <v>0</v>
      </c>
      <c r="F125" s="6"/>
      <c r="G125" s="6"/>
      <c r="H125" s="18"/>
      <c r="I125" s="18"/>
      <c r="J125" s="18"/>
      <c r="K125" s="6"/>
      <c r="L125" s="6"/>
      <c r="M125" s="19"/>
      <c r="N125" s="19"/>
      <c r="O125" s="19"/>
      <c r="P125" s="19"/>
      <c r="Q125" s="19"/>
    </row>
    <row r="126" spans="1:17" s="20" customFormat="1" ht="12.75">
      <c r="A126" s="15">
        <v>25</v>
      </c>
      <c r="B126" s="7" t="s">
        <v>205</v>
      </c>
      <c r="C126" s="5" t="s">
        <v>206</v>
      </c>
      <c r="D126" s="72">
        <v>7000</v>
      </c>
      <c r="E126" s="73">
        <v>0</v>
      </c>
      <c r="F126" s="6"/>
      <c r="G126" s="6"/>
      <c r="H126" s="18"/>
      <c r="I126" s="18"/>
      <c r="J126" s="18"/>
      <c r="K126" s="6"/>
      <c r="L126" s="6"/>
      <c r="M126" s="19"/>
      <c r="N126" s="19"/>
      <c r="O126" s="19"/>
      <c r="P126" s="19"/>
      <c r="Q126" s="19"/>
    </row>
    <row r="127" spans="1:17" s="20" customFormat="1" ht="25.5">
      <c r="A127" s="15">
        <v>26</v>
      </c>
      <c r="B127" s="7" t="s">
        <v>207</v>
      </c>
      <c r="C127" s="5" t="s">
        <v>208</v>
      </c>
      <c r="D127" s="72">
        <v>7500</v>
      </c>
      <c r="E127" s="73">
        <v>0</v>
      </c>
      <c r="F127" s="6"/>
      <c r="G127" s="6"/>
      <c r="H127" s="18"/>
      <c r="I127" s="18"/>
      <c r="J127" s="18"/>
      <c r="K127" s="6"/>
      <c r="L127" s="6"/>
      <c r="M127" s="19"/>
      <c r="N127" s="19"/>
      <c r="O127" s="19"/>
      <c r="P127" s="19"/>
      <c r="Q127" s="19"/>
    </row>
    <row r="128" spans="1:17" s="20" customFormat="1" ht="25.5">
      <c r="A128" s="15">
        <v>27</v>
      </c>
      <c r="B128" s="7" t="s">
        <v>209</v>
      </c>
      <c r="C128" s="5" t="s">
        <v>210</v>
      </c>
      <c r="D128" s="72">
        <v>7000</v>
      </c>
      <c r="E128" s="73">
        <v>0</v>
      </c>
      <c r="F128" s="6"/>
      <c r="G128" s="6"/>
      <c r="H128" s="18"/>
      <c r="I128" s="18"/>
      <c r="J128" s="18"/>
      <c r="K128" s="6"/>
      <c r="L128" s="6"/>
      <c r="M128" s="19"/>
      <c r="N128" s="19"/>
      <c r="O128" s="19"/>
      <c r="P128" s="19"/>
      <c r="Q128" s="19"/>
    </row>
    <row r="129" spans="1:17" s="20" customFormat="1" ht="12.75">
      <c r="A129" s="15">
        <v>28</v>
      </c>
      <c r="B129" s="7" t="s">
        <v>211</v>
      </c>
      <c r="C129" s="5" t="s">
        <v>212</v>
      </c>
      <c r="D129" s="72">
        <v>4500</v>
      </c>
      <c r="E129" s="73">
        <v>0</v>
      </c>
      <c r="F129" s="6"/>
      <c r="G129" s="6"/>
      <c r="H129" s="18"/>
      <c r="I129" s="18"/>
      <c r="J129" s="18"/>
      <c r="K129" s="6"/>
      <c r="L129" s="6"/>
      <c r="M129" s="19"/>
      <c r="N129" s="19"/>
      <c r="O129" s="19"/>
      <c r="P129" s="19"/>
      <c r="Q129" s="19"/>
    </row>
    <row r="130" spans="1:17" s="20" customFormat="1" ht="12.75">
      <c r="A130" s="15">
        <v>29</v>
      </c>
      <c r="B130" s="7" t="s">
        <v>213</v>
      </c>
      <c r="C130" s="5" t="s">
        <v>214</v>
      </c>
      <c r="D130" s="72">
        <v>6000</v>
      </c>
      <c r="E130" s="73">
        <v>0</v>
      </c>
      <c r="F130" s="6"/>
      <c r="G130" s="6"/>
      <c r="H130" s="18"/>
      <c r="I130" s="18"/>
      <c r="J130" s="18"/>
      <c r="K130" s="6"/>
      <c r="L130" s="6"/>
      <c r="M130" s="19"/>
      <c r="N130" s="19"/>
      <c r="O130" s="19"/>
      <c r="P130" s="19"/>
      <c r="Q130" s="19"/>
    </row>
    <row r="131" spans="1:17" s="20" customFormat="1" ht="25.5">
      <c r="A131" s="15">
        <v>30</v>
      </c>
      <c r="B131" s="7" t="s">
        <v>215</v>
      </c>
      <c r="C131" s="5" t="s">
        <v>216</v>
      </c>
      <c r="D131" s="72">
        <v>6000</v>
      </c>
      <c r="E131" s="73">
        <v>0</v>
      </c>
      <c r="F131" s="6"/>
      <c r="G131" s="6"/>
      <c r="H131" s="18"/>
      <c r="I131" s="18"/>
      <c r="J131" s="18"/>
      <c r="K131" s="6"/>
      <c r="L131" s="6"/>
      <c r="M131" s="19"/>
      <c r="N131" s="19"/>
      <c r="O131" s="19"/>
      <c r="P131" s="19"/>
      <c r="Q131" s="19"/>
    </row>
    <row r="132" spans="1:17" s="20" customFormat="1" ht="12.75">
      <c r="A132" s="15">
        <v>31</v>
      </c>
      <c r="B132" s="7" t="s">
        <v>217</v>
      </c>
      <c r="C132" s="5" t="s">
        <v>218</v>
      </c>
      <c r="D132" s="72">
        <v>2455</v>
      </c>
      <c r="E132" s="73">
        <v>0</v>
      </c>
      <c r="F132" s="6"/>
      <c r="G132" s="6"/>
      <c r="H132" s="18"/>
      <c r="I132" s="18"/>
      <c r="J132" s="18"/>
      <c r="K132" s="6"/>
      <c r="L132" s="6"/>
      <c r="M132" s="19"/>
      <c r="N132" s="19"/>
      <c r="O132" s="19"/>
      <c r="P132" s="19"/>
      <c r="Q132" s="19"/>
    </row>
    <row r="133" spans="1:17" s="20" customFormat="1" ht="12.75">
      <c r="A133" s="15">
        <v>32</v>
      </c>
      <c r="B133" s="7" t="s">
        <v>217</v>
      </c>
      <c r="C133" s="5" t="s">
        <v>219</v>
      </c>
      <c r="D133" s="72">
        <v>2455</v>
      </c>
      <c r="E133" s="73">
        <v>0</v>
      </c>
      <c r="F133" s="6"/>
      <c r="G133" s="6"/>
      <c r="H133" s="18"/>
      <c r="I133" s="18"/>
      <c r="J133" s="18"/>
      <c r="K133" s="6"/>
      <c r="L133" s="6"/>
      <c r="M133" s="19"/>
      <c r="N133" s="19"/>
      <c r="O133" s="19"/>
      <c r="P133" s="19"/>
      <c r="Q133" s="19"/>
    </row>
    <row r="134" spans="1:17" s="20" customFormat="1" ht="12.75">
      <c r="A134" s="15">
        <v>33</v>
      </c>
      <c r="B134" s="7" t="s">
        <v>220</v>
      </c>
      <c r="C134" s="5" t="s">
        <v>221</v>
      </c>
      <c r="D134" s="72">
        <v>3890</v>
      </c>
      <c r="E134" s="73">
        <v>0</v>
      </c>
      <c r="F134" s="6"/>
      <c r="G134" s="6"/>
      <c r="H134" s="18"/>
      <c r="I134" s="18"/>
      <c r="J134" s="18"/>
      <c r="K134" s="6"/>
      <c r="L134" s="6"/>
      <c r="M134" s="19"/>
      <c r="N134" s="19"/>
      <c r="O134" s="19"/>
      <c r="P134" s="19"/>
      <c r="Q134" s="19"/>
    </row>
    <row r="135" spans="1:17" s="20" customFormat="1" ht="12.75">
      <c r="A135" s="15">
        <v>34</v>
      </c>
      <c r="B135" s="7" t="s">
        <v>222</v>
      </c>
      <c r="C135" s="5" t="s">
        <v>223</v>
      </c>
      <c r="D135" s="72">
        <v>1875</v>
      </c>
      <c r="E135" s="73">
        <v>0</v>
      </c>
      <c r="F135" s="6"/>
      <c r="G135" s="6"/>
      <c r="H135" s="18"/>
      <c r="I135" s="18"/>
      <c r="J135" s="18"/>
      <c r="K135" s="6"/>
      <c r="L135" s="6"/>
      <c r="M135" s="19"/>
      <c r="N135" s="19"/>
      <c r="O135" s="19"/>
      <c r="P135" s="19"/>
      <c r="Q135" s="19"/>
    </row>
    <row r="136" spans="1:17" s="20" customFormat="1" ht="12.75">
      <c r="A136" s="15">
        <v>35</v>
      </c>
      <c r="B136" s="7" t="s">
        <v>222</v>
      </c>
      <c r="C136" s="5" t="s">
        <v>224</v>
      </c>
      <c r="D136" s="72">
        <v>1875</v>
      </c>
      <c r="E136" s="73">
        <v>0</v>
      </c>
      <c r="F136" s="6"/>
      <c r="G136" s="6"/>
      <c r="H136" s="18"/>
      <c r="I136" s="18"/>
      <c r="J136" s="18"/>
      <c r="K136" s="6"/>
      <c r="L136" s="6"/>
      <c r="M136" s="19"/>
      <c r="N136" s="19"/>
      <c r="O136" s="19"/>
      <c r="P136" s="19"/>
      <c r="Q136" s="19"/>
    </row>
    <row r="137" spans="1:17" s="20" customFormat="1" ht="38.25">
      <c r="A137" s="15">
        <v>36</v>
      </c>
      <c r="B137" s="7" t="s">
        <v>225</v>
      </c>
      <c r="C137" s="5" t="s">
        <v>226</v>
      </c>
      <c r="D137" s="72">
        <v>2510</v>
      </c>
      <c r="E137" s="73">
        <v>0</v>
      </c>
      <c r="F137" s="6"/>
      <c r="G137" s="6"/>
      <c r="H137" s="18"/>
      <c r="I137" s="18"/>
      <c r="J137" s="18"/>
      <c r="K137" s="6"/>
      <c r="L137" s="6"/>
      <c r="M137" s="19"/>
      <c r="N137" s="19"/>
      <c r="O137" s="19"/>
      <c r="P137" s="19"/>
      <c r="Q137" s="19"/>
    </row>
    <row r="138" spans="1:17" s="20" customFormat="1" ht="12.75">
      <c r="A138" s="15">
        <v>37</v>
      </c>
      <c r="B138" s="7" t="s">
        <v>227</v>
      </c>
      <c r="C138" s="5" t="s">
        <v>228</v>
      </c>
      <c r="D138" s="72">
        <v>3265</v>
      </c>
      <c r="E138" s="73">
        <v>0</v>
      </c>
      <c r="F138" s="6"/>
      <c r="G138" s="6"/>
      <c r="H138" s="18"/>
      <c r="I138" s="18"/>
      <c r="J138" s="18"/>
      <c r="K138" s="6"/>
      <c r="L138" s="6"/>
      <c r="M138" s="19"/>
      <c r="N138" s="19"/>
      <c r="O138" s="19"/>
      <c r="P138" s="19"/>
      <c r="Q138" s="19"/>
    </row>
    <row r="139" spans="1:17" s="20" customFormat="1" ht="12.75">
      <c r="A139" s="15">
        <v>38</v>
      </c>
      <c r="B139" s="7" t="s">
        <v>229</v>
      </c>
      <c r="C139" s="5" t="s">
        <v>230</v>
      </c>
      <c r="D139" s="72">
        <v>3390.2</v>
      </c>
      <c r="E139" s="73">
        <v>0</v>
      </c>
      <c r="F139" s="6"/>
      <c r="G139" s="6"/>
      <c r="H139" s="18"/>
      <c r="I139" s="18"/>
      <c r="J139" s="18"/>
      <c r="K139" s="6"/>
      <c r="L139" s="6"/>
      <c r="M139" s="19"/>
      <c r="N139" s="19"/>
      <c r="O139" s="19"/>
      <c r="P139" s="19"/>
      <c r="Q139" s="19"/>
    </row>
    <row r="140" spans="1:17" s="20" customFormat="1" ht="25.5">
      <c r="A140" s="15">
        <v>39</v>
      </c>
      <c r="B140" s="7" t="s">
        <v>231</v>
      </c>
      <c r="C140" s="5" t="s">
        <v>232</v>
      </c>
      <c r="D140" s="72">
        <v>4500</v>
      </c>
      <c r="E140" s="73">
        <v>0</v>
      </c>
      <c r="F140" s="6"/>
      <c r="G140" s="6"/>
      <c r="H140" s="18"/>
      <c r="I140" s="18"/>
      <c r="J140" s="18"/>
      <c r="K140" s="6"/>
      <c r="L140" s="6"/>
      <c r="M140" s="19"/>
      <c r="N140" s="19"/>
      <c r="O140" s="19"/>
      <c r="P140" s="19"/>
      <c r="Q140" s="19"/>
    </row>
    <row r="141" spans="1:17" s="20" customFormat="1" ht="12.75">
      <c r="A141" s="15">
        <v>40</v>
      </c>
      <c r="B141" s="7" t="s">
        <v>233</v>
      </c>
      <c r="C141" s="5" t="s">
        <v>234</v>
      </c>
      <c r="D141" s="72">
        <v>4580</v>
      </c>
      <c r="E141" s="73">
        <v>0</v>
      </c>
      <c r="F141" s="6"/>
      <c r="G141" s="6"/>
      <c r="H141" s="18"/>
      <c r="I141" s="18"/>
      <c r="J141" s="18"/>
      <c r="K141" s="6"/>
      <c r="L141" s="6"/>
      <c r="M141" s="19"/>
      <c r="N141" s="19"/>
      <c r="O141" s="19"/>
      <c r="P141" s="19"/>
      <c r="Q141" s="19"/>
    </row>
    <row r="142" spans="1:17" s="20" customFormat="1" ht="12.75">
      <c r="A142" s="15">
        <v>41</v>
      </c>
      <c r="B142" s="7" t="s">
        <v>235</v>
      </c>
      <c r="C142" s="5" t="s">
        <v>236</v>
      </c>
      <c r="D142" s="72">
        <v>5700</v>
      </c>
      <c r="E142" s="73">
        <v>0</v>
      </c>
      <c r="F142" s="6"/>
      <c r="G142" s="6"/>
      <c r="H142" s="18"/>
      <c r="I142" s="18"/>
      <c r="J142" s="18"/>
      <c r="K142" s="6"/>
      <c r="L142" s="6"/>
      <c r="M142" s="19"/>
      <c r="N142" s="19"/>
      <c r="O142" s="19"/>
      <c r="P142" s="19"/>
      <c r="Q142" s="19"/>
    </row>
    <row r="143" spans="1:17" s="20" customFormat="1" ht="12.75">
      <c r="A143" s="15">
        <v>42</v>
      </c>
      <c r="B143" s="7" t="s">
        <v>237</v>
      </c>
      <c r="C143" s="5" t="s">
        <v>238</v>
      </c>
      <c r="D143" s="72">
        <v>5500</v>
      </c>
      <c r="E143" s="73">
        <v>0</v>
      </c>
      <c r="F143" s="6"/>
      <c r="G143" s="6"/>
      <c r="H143" s="18"/>
      <c r="I143" s="18"/>
      <c r="J143" s="18"/>
      <c r="K143" s="6"/>
      <c r="L143" s="6"/>
      <c r="M143" s="19"/>
      <c r="N143" s="19"/>
      <c r="O143" s="19"/>
      <c r="P143" s="19"/>
      <c r="Q143" s="19"/>
    </row>
    <row r="144" spans="1:17" s="20" customFormat="1" ht="25.5">
      <c r="A144" s="15">
        <v>43</v>
      </c>
      <c r="B144" s="7" t="s">
        <v>239</v>
      </c>
      <c r="C144" s="5" t="s">
        <v>240</v>
      </c>
      <c r="D144" s="72">
        <v>5498</v>
      </c>
      <c r="E144" s="73">
        <v>0</v>
      </c>
      <c r="F144" s="6"/>
      <c r="G144" s="6"/>
      <c r="H144" s="18"/>
      <c r="I144" s="18"/>
      <c r="J144" s="18"/>
      <c r="K144" s="6"/>
      <c r="L144" s="6"/>
      <c r="M144" s="19"/>
      <c r="N144" s="19"/>
      <c r="O144" s="19"/>
      <c r="P144" s="19"/>
      <c r="Q144" s="19"/>
    </row>
    <row r="145" spans="1:17" s="20" customFormat="1" ht="12.75">
      <c r="A145" s="15">
        <v>44</v>
      </c>
      <c r="B145" s="7" t="s">
        <v>241</v>
      </c>
      <c r="C145" s="5" t="s">
        <v>242</v>
      </c>
      <c r="D145" s="72">
        <v>7000</v>
      </c>
      <c r="E145" s="73">
        <v>0</v>
      </c>
      <c r="F145" s="6"/>
      <c r="G145" s="6"/>
      <c r="H145" s="18"/>
      <c r="I145" s="18"/>
      <c r="J145" s="18"/>
      <c r="K145" s="6"/>
      <c r="L145" s="6"/>
      <c r="M145" s="19"/>
      <c r="N145" s="19"/>
      <c r="O145" s="19"/>
      <c r="P145" s="19"/>
      <c r="Q145" s="19"/>
    </row>
    <row r="146" spans="1:17" s="20" customFormat="1" ht="25.5">
      <c r="A146" s="15">
        <v>45</v>
      </c>
      <c r="B146" s="7" t="s">
        <v>243</v>
      </c>
      <c r="C146" s="5" t="s">
        <v>244</v>
      </c>
      <c r="D146" s="72">
        <v>6030</v>
      </c>
      <c r="E146" s="73">
        <v>0</v>
      </c>
      <c r="F146" s="6"/>
      <c r="G146" s="6"/>
      <c r="H146" s="18"/>
      <c r="I146" s="18"/>
      <c r="J146" s="18"/>
      <c r="K146" s="6"/>
      <c r="L146" s="6"/>
      <c r="M146" s="19"/>
      <c r="N146" s="19"/>
      <c r="O146" s="19"/>
      <c r="P146" s="19"/>
      <c r="Q146" s="19"/>
    </row>
    <row r="147" spans="1:17" s="20" customFormat="1" ht="12.75">
      <c r="A147" s="15">
        <v>46</v>
      </c>
      <c r="B147" s="7" t="s">
        <v>245</v>
      </c>
      <c r="C147" s="5" t="s">
        <v>246</v>
      </c>
      <c r="D147" s="72">
        <v>5490</v>
      </c>
      <c r="E147" s="73">
        <v>0</v>
      </c>
      <c r="F147" s="6"/>
      <c r="G147" s="6"/>
      <c r="H147" s="18"/>
      <c r="I147" s="18"/>
      <c r="J147" s="18"/>
      <c r="K147" s="6"/>
      <c r="L147" s="6"/>
      <c r="M147" s="19"/>
      <c r="N147" s="19"/>
      <c r="O147" s="19"/>
      <c r="P147" s="19"/>
      <c r="Q147" s="19"/>
    </row>
    <row r="148" spans="1:17" s="20" customFormat="1" ht="25.5">
      <c r="A148" s="15">
        <v>47</v>
      </c>
      <c r="B148" s="7" t="s">
        <v>247</v>
      </c>
      <c r="C148" s="5" t="s">
        <v>248</v>
      </c>
      <c r="D148" s="72">
        <v>1824.72</v>
      </c>
      <c r="E148" s="73">
        <v>0</v>
      </c>
      <c r="F148" s="6"/>
      <c r="G148" s="6"/>
      <c r="H148" s="18"/>
      <c r="I148" s="18"/>
      <c r="J148" s="18"/>
      <c r="K148" s="6"/>
      <c r="L148" s="6"/>
      <c r="M148" s="19"/>
      <c r="N148" s="19"/>
      <c r="O148" s="19"/>
      <c r="P148" s="19"/>
      <c r="Q148" s="19"/>
    </row>
    <row r="149" spans="1:17" s="20" customFormat="1" ht="38.25">
      <c r="A149" s="15">
        <v>48</v>
      </c>
      <c r="B149" s="7" t="s">
        <v>249</v>
      </c>
      <c r="C149" s="5" t="s">
        <v>250</v>
      </c>
      <c r="D149" s="72">
        <v>4500</v>
      </c>
      <c r="E149" s="73">
        <v>0</v>
      </c>
      <c r="F149" s="6"/>
      <c r="G149" s="6"/>
      <c r="H149" s="18"/>
      <c r="I149" s="18"/>
      <c r="J149" s="18"/>
      <c r="K149" s="6"/>
      <c r="L149" s="6"/>
      <c r="M149" s="19"/>
      <c r="N149" s="19"/>
      <c r="O149" s="19"/>
      <c r="P149" s="19"/>
      <c r="Q149" s="19"/>
    </row>
    <row r="150" spans="1:17" s="20" customFormat="1" ht="38.25">
      <c r="A150" s="15">
        <v>49</v>
      </c>
      <c r="B150" s="7" t="s">
        <v>251</v>
      </c>
      <c r="C150" s="5" t="s">
        <v>252</v>
      </c>
      <c r="D150" s="72">
        <v>6937</v>
      </c>
      <c r="E150" s="73">
        <v>0</v>
      </c>
      <c r="F150" s="6"/>
      <c r="G150" s="6"/>
      <c r="H150" s="18"/>
      <c r="I150" s="18"/>
      <c r="J150" s="18"/>
      <c r="K150" s="6"/>
      <c r="L150" s="6"/>
      <c r="M150" s="19"/>
      <c r="N150" s="19"/>
      <c r="O150" s="19"/>
      <c r="P150" s="19"/>
      <c r="Q150" s="19"/>
    </row>
    <row r="151" spans="1:17" s="20" customFormat="1" ht="12.75">
      <c r="A151" s="15">
        <v>50</v>
      </c>
      <c r="B151" s="7" t="s">
        <v>253</v>
      </c>
      <c r="C151" s="5" t="s">
        <v>254</v>
      </c>
      <c r="D151" s="72">
        <v>12222</v>
      </c>
      <c r="E151" s="73">
        <v>0</v>
      </c>
      <c r="F151" s="6"/>
      <c r="G151" s="6"/>
      <c r="H151" s="18"/>
      <c r="I151" s="18"/>
      <c r="J151" s="18"/>
      <c r="K151" s="6"/>
      <c r="L151" s="6"/>
      <c r="M151" s="19"/>
      <c r="N151" s="19"/>
      <c r="O151" s="19"/>
      <c r="P151" s="19"/>
      <c r="Q151" s="19"/>
    </row>
    <row r="152" spans="1:17" s="20" customFormat="1" ht="12.75">
      <c r="A152" s="15">
        <v>51</v>
      </c>
      <c r="B152" s="7" t="s">
        <v>158</v>
      </c>
      <c r="C152" s="5" t="s">
        <v>255</v>
      </c>
      <c r="D152" s="72">
        <v>18080</v>
      </c>
      <c r="E152" s="73">
        <v>0</v>
      </c>
      <c r="F152" s="6"/>
      <c r="G152" s="6"/>
      <c r="H152" s="18"/>
      <c r="I152" s="18"/>
      <c r="J152" s="18"/>
      <c r="K152" s="6"/>
      <c r="L152" s="6"/>
      <c r="M152" s="19"/>
      <c r="N152" s="19"/>
      <c r="O152" s="19"/>
      <c r="P152" s="19"/>
      <c r="Q152" s="19"/>
    </row>
    <row r="153" spans="1:17" s="20" customFormat="1" ht="12.75">
      <c r="A153" s="15">
        <v>52</v>
      </c>
      <c r="B153" s="7" t="s">
        <v>256</v>
      </c>
      <c r="C153" s="5" t="s">
        <v>257</v>
      </c>
      <c r="D153" s="72">
        <v>1938</v>
      </c>
      <c r="E153" s="73">
        <v>0</v>
      </c>
      <c r="F153" s="6"/>
      <c r="G153" s="6"/>
      <c r="H153" s="18"/>
      <c r="I153" s="18"/>
      <c r="J153" s="18"/>
      <c r="K153" s="6"/>
      <c r="L153" s="6"/>
      <c r="M153" s="19"/>
      <c r="N153" s="19"/>
      <c r="O153" s="19"/>
      <c r="P153" s="19"/>
      <c r="Q153" s="19"/>
    </row>
    <row r="154" spans="1:17" s="20" customFormat="1" ht="12.75">
      <c r="A154" s="15">
        <v>53</v>
      </c>
      <c r="B154" s="7" t="s">
        <v>258</v>
      </c>
      <c r="C154" s="5" t="s">
        <v>259</v>
      </c>
      <c r="D154" s="72">
        <v>1977</v>
      </c>
      <c r="E154" s="73">
        <v>0</v>
      </c>
      <c r="F154" s="6"/>
      <c r="G154" s="6"/>
      <c r="H154" s="18"/>
      <c r="I154" s="18"/>
      <c r="J154" s="18"/>
      <c r="K154" s="6"/>
      <c r="L154" s="6"/>
      <c r="M154" s="19"/>
      <c r="N154" s="19"/>
      <c r="O154" s="19"/>
      <c r="P154" s="19"/>
      <c r="Q154" s="19"/>
    </row>
    <row r="155" spans="1:17" s="20" customFormat="1" ht="12.75">
      <c r="A155" s="15">
        <v>54</v>
      </c>
      <c r="B155" s="7" t="s">
        <v>260</v>
      </c>
      <c r="C155" s="5" t="s">
        <v>176</v>
      </c>
      <c r="D155" s="72">
        <v>5908</v>
      </c>
      <c r="E155" s="73">
        <v>0</v>
      </c>
      <c r="F155" s="6"/>
      <c r="G155" s="6"/>
      <c r="H155" s="18"/>
      <c r="I155" s="18"/>
      <c r="J155" s="18"/>
      <c r="K155" s="6"/>
      <c r="L155" s="6"/>
      <c r="M155" s="19"/>
      <c r="N155" s="19"/>
      <c r="O155" s="19"/>
      <c r="P155" s="19"/>
      <c r="Q155" s="19"/>
    </row>
    <row r="156" spans="1:17" s="20" customFormat="1" ht="12.75">
      <c r="A156" s="15">
        <v>55</v>
      </c>
      <c r="B156" s="7" t="s">
        <v>261</v>
      </c>
      <c r="C156" s="5" t="s">
        <v>262</v>
      </c>
      <c r="D156" s="72">
        <v>1235</v>
      </c>
      <c r="E156" s="73">
        <v>0</v>
      </c>
      <c r="F156" s="6"/>
      <c r="G156" s="6"/>
      <c r="H156" s="18"/>
      <c r="I156" s="18"/>
      <c r="J156" s="18"/>
      <c r="K156" s="6"/>
      <c r="L156" s="6"/>
      <c r="M156" s="19"/>
      <c r="N156" s="19"/>
      <c r="O156" s="19"/>
      <c r="P156" s="19"/>
      <c r="Q156" s="19"/>
    </row>
    <row r="157" spans="1:17" s="20" customFormat="1" ht="25.5">
      <c r="A157" s="15">
        <v>56</v>
      </c>
      <c r="B157" s="7" t="s">
        <v>263</v>
      </c>
      <c r="C157" s="5" t="s">
        <v>264</v>
      </c>
      <c r="D157" s="72">
        <v>9768</v>
      </c>
      <c r="E157" s="73">
        <v>0</v>
      </c>
      <c r="F157" s="6"/>
      <c r="G157" s="6"/>
      <c r="H157" s="18"/>
      <c r="I157" s="18"/>
      <c r="J157" s="18"/>
      <c r="K157" s="6"/>
      <c r="L157" s="6"/>
      <c r="M157" s="19"/>
      <c r="N157" s="19"/>
      <c r="O157" s="19"/>
      <c r="P157" s="19"/>
      <c r="Q157" s="19"/>
    </row>
    <row r="158" spans="1:12" s="20" customFormat="1" ht="12.75">
      <c r="A158" s="15">
        <v>57</v>
      </c>
      <c r="B158" s="7" t="s">
        <v>265</v>
      </c>
      <c r="C158" s="5" t="s">
        <v>266</v>
      </c>
      <c r="D158" s="72">
        <v>2100</v>
      </c>
      <c r="E158" s="73">
        <v>0</v>
      </c>
      <c r="F158" s="6"/>
      <c r="G158" s="6"/>
      <c r="H158" s="18"/>
      <c r="I158" s="18"/>
      <c r="J158" s="18"/>
      <c r="K158" s="6"/>
      <c r="L158" s="6"/>
    </row>
    <row r="159" spans="1:12" s="20" customFormat="1" ht="25.5">
      <c r="A159" s="15">
        <v>58</v>
      </c>
      <c r="B159" s="7" t="s">
        <v>267</v>
      </c>
      <c r="C159" s="11" t="s">
        <v>268</v>
      </c>
      <c r="D159" s="72">
        <v>8757</v>
      </c>
      <c r="E159" s="73">
        <v>0</v>
      </c>
      <c r="F159" s="6"/>
      <c r="G159" s="6"/>
      <c r="H159" s="18"/>
      <c r="I159" s="18"/>
      <c r="J159" s="18"/>
      <c r="K159" s="6"/>
      <c r="L159" s="6"/>
    </row>
    <row r="160" spans="1:12" s="20" customFormat="1" ht="12.75">
      <c r="A160" s="15">
        <v>59</v>
      </c>
      <c r="B160" s="7" t="s">
        <v>269</v>
      </c>
      <c r="C160" s="5" t="s">
        <v>270</v>
      </c>
      <c r="D160" s="72">
        <v>1086</v>
      </c>
      <c r="E160" s="73">
        <v>0</v>
      </c>
      <c r="F160" s="6"/>
      <c r="G160" s="6"/>
      <c r="H160" s="18"/>
      <c r="I160" s="18"/>
      <c r="J160" s="18"/>
      <c r="K160" s="6"/>
      <c r="L160" s="6"/>
    </row>
    <row r="161" spans="1:12" s="20" customFormat="1" ht="12.75">
      <c r="A161" s="15">
        <v>60</v>
      </c>
      <c r="B161" s="7" t="s">
        <v>271</v>
      </c>
      <c r="C161" s="5" t="s">
        <v>272</v>
      </c>
      <c r="D161" s="72">
        <v>12582</v>
      </c>
      <c r="E161" s="73">
        <v>0</v>
      </c>
      <c r="F161" s="6"/>
      <c r="G161" s="6"/>
      <c r="H161" s="18"/>
      <c r="I161" s="18"/>
      <c r="J161" s="18"/>
      <c r="K161" s="6"/>
      <c r="L161" s="6"/>
    </row>
    <row r="162" spans="1:12" s="20" customFormat="1" ht="12.75">
      <c r="A162" s="15">
        <v>61</v>
      </c>
      <c r="B162" s="7" t="s">
        <v>273</v>
      </c>
      <c r="C162" s="5" t="s">
        <v>274</v>
      </c>
      <c r="D162" s="72">
        <v>3131</v>
      </c>
      <c r="E162" s="73">
        <v>0</v>
      </c>
      <c r="F162" s="6"/>
      <c r="G162" s="6"/>
      <c r="H162" s="18"/>
      <c r="I162" s="18"/>
      <c r="J162" s="18"/>
      <c r="K162" s="6"/>
      <c r="L162" s="6"/>
    </row>
    <row r="163" spans="1:12" s="20" customFormat="1" ht="12.75">
      <c r="A163" s="15">
        <v>62</v>
      </c>
      <c r="B163" s="7" t="s">
        <v>275</v>
      </c>
      <c r="C163" s="5" t="s">
        <v>276</v>
      </c>
      <c r="D163" s="72">
        <v>3883</v>
      </c>
      <c r="E163" s="73">
        <v>0</v>
      </c>
      <c r="F163" s="6"/>
      <c r="G163" s="6"/>
      <c r="H163" s="18"/>
      <c r="I163" s="18"/>
      <c r="J163" s="18"/>
      <c r="K163" s="6"/>
      <c r="L163" s="6"/>
    </row>
    <row r="164" spans="1:12" s="20" customFormat="1" ht="25.5">
      <c r="A164" s="15">
        <v>63</v>
      </c>
      <c r="B164" s="7" t="s">
        <v>277</v>
      </c>
      <c r="C164" s="5" t="s">
        <v>278</v>
      </c>
      <c r="D164" s="72">
        <v>5900</v>
      </c>
      <c r="E164" s="73">
        <v>0</v>
      </c>
      <c r="F164" s="6"/>
      <c r="G164" s="6"/>
      <c r="H164" s="18"/>
      <c r="I164" s="18"/>
      <c r="J164" s="18"/>
      <c r="K164" s="6"/>
      <c r="L164" s="6"/>
    </row>
    <row r="165" spans="1:12" s="20" customFormat="1" ht="12.75">
      <c r="A165" s="15">
        <v>64</v>
      </c>
      <c r="B165" s="7" t="s">
        <v>279</v>
      </c>
      <c r="C165" s="5" t="s">
        <v>280</v>
      </c>
      <c r="D165" s="72">
        <v>3100</v>
      </c>
      <c r="E165" s="73">
        <v>0</v>
      </c>
      <c r="F165" s="6"/>
      <c r="G165" s="6"/>
      <c r="H165" s="18"/>
      <c r="I165" s="18"/>
      <c r="J165" s="18"/>
      <c r="K165" s="6"/>
      <c r="L165" s="6"/>
    </row>
    <row r="166" spans="1:12" s="20" customFormat="1" ht="12.75">
      <c r="A166" s="15">
        <v>65</v>
      </c>
      <c r="B166" s="7" t="s">
        <v>279</v>
      </c>
      <c r="C166" s="5" t="s">
        <v>281</v>
      </c>
      <c r="D166" s="72">
        <v>3100</v>
      </c>
      <c r="E166" s="73">
        <v>0</v>
      </c>
      <c r="F166" s="6"/>
      <c r="G166" s="6"/>
      <c r="H166" s="18"/>
      <c r="I166" s="18"/>
      <c r="J166" s="18"/>
      <c r="K166" s="6"/>
      <c r="L166" s="6"/>
    </row>
    <row r="167" spans="1:12" s="20" customFormat="1" ht="12.75">
      <c r="A167" s="15">
        <v>66</v>
      </c>
      <c r="B167" s="7" t="s">
        <v>282</v>
      </c>
      <c r="C167" s="5" t="s">
        <v>283</v>
      </c>
      <c r="D167" s="72">
        <v>5400</v>
      </c>
      <c r="E167" s="73">
        <v>0</v>
      </c>
      <c r="F167" s="6"/>
      <c r="G167" s="6"/>
      <c r="H167" s="18"/>
      <c r="I167" s="18"/>
      <c r="J167" s="18"/>
      <c r="K167" s="6"/>
      <c r="L167" s="6"/>
    </row>
    <row r="168" spans="1:12" s="20" customFormat="1" ht="12.75">
      <c r="A168" s="15">
        <v>67</v>
      </c>
      <c r="B168" s="7" t="s">
        <v>284</v>
      </c>
      <c r="C168" s="5" t="s">
        <v>285</v>
      </c>
      <c r="D168" s="72">
        <v>3150</v>
      </c>
      <c r="E168" s="73">
        <v>0</v>
      </c>
      <c r="F168" s="6"/>
      <c r="G168" s="6"/>
      <c r="H168" s="18"/>
      <c r="I168" s="18"/>
      <c r="J168" s="18"/>
      <c r="K168" s="6"/>
      <c r="L168" s="6"/>
    </row>
    <row r="169" spans="1:12" s="20" customFormat="1" ht="12.75">
      <c r="A169" s="15">
        <v>68</v>
      </c>
      <c r="B169" s="7" t="s">
        <v>286</v>
      </c>
      <c r="C169" s="5" t="s">
        <v>287</v>
      </c>
      <c r="D169" s="75">
        <v>1143.42</v>
      </c>
      <c r="E169" s="76">
        <v>0</v>
      </c>
      <c r="F169" s="6"/>
      <c r="I169" s="18"/>
      <c r="J169" s="18"/>
      <c r="K169" s="6"/>
      <c r="L169" s="6"/>
    </row>
    <row r="170" spans="1:12" s="20" customFormat="1" ht="12.75">
      <c r="A170" s="15">
        <v>69</v>
      </c>
      <c r="B170" s="7" t="s">
        <v>288</v>
      </c>
      <c r="C170" s="5" t="s">
        <v>289</v>
      </c>
      <c r="D170" s="75">
        <v>5400</v>
      </c>
      <c r="E170" s="76">
        <v>0</v>
      </c>
      <c r="F170" s="6"/>
      <c r="G170" s="74"/>
      <c r="H170" s="74"/>
      <c r="I170" s="18"/>
      <c r="J170" s="18"/>
      <c r="K170" s="6"/>
      <c r="L170" s="6"/>
    </row>
    <row r="171" spans="1:12" s="20" customFormat="1" ht="25.5">
      <c r="A171" s="15">
        <v>70</v>
      </c>
      <c r="B171" s="7" t="s">
        <v>290</v>
      </c>
      <c r="C171" s="5"/>
      <c r="D171" s="75">
        <v>5000</v>
      </c>
      <c r="E171" s="76">
        <v>0</v>
      </c>
      <c r="F171" s="6"/>
      <c r="G171" s="74"/>
      <c r="H171" s="74"/>
      <c r="I171" s="18"/>
      <c r="J171" s="18"/>
      <c r="K171" s="6"/>
      <c r="L171" s="6"/>
    </row>
    <row r="172" spans="1:12" s="20" customFormat="1" ht="12.75">
      <c r="A172" s="15">
        <v>71</v>
      </c>
      <c r="B172" s="7" t="s">
        <v>291</v>
      </c>
      <c r="C172" s="5"/>
      <c r="D172" s="75">
        <v>22000</v>
      </c>
      <c r="E172" s="76"/>
      <c r="F172" s="6"/>
      <c r="G172" s="74"/>
      <c r="H172" s="74"/>
      <c r="I172" s="18"/>
      <c r="J172" s="18"/>
      <c r="K172" s="6"/>
      <c r="L172" s="6"/>
    </row>
    <row r="173" spans="1:12" s="20" customFormat="1" ht="25.5">
      <c r="A173" s="15">
        <v>72</v>
      </c>
      <c r="B173" s="7" t="s">
        <v>292</v>
      </c>
      <c r="C173" s="5"/>
      <c r="D173" s="75">
        <v>5000</v>
      </c>
      <c r="E173" s="76">
        <v>0</v>
      </c>
      <c r="F173" s="6"/>
      <c r="G173" s="74"/>
      <c r="H173" s="74"/>
      <c r="I173" s="18"/>
      <c r="J173" s="18"/>
      <c r="K173" s="6"/>
      <c r="L173" s="6"/>
    </row>
    <row r="174" spans="1:12" s="20" customFormat="1" ht="25.5">
      <c r="A174" s="15">
        <v>73</v>
      </c>
      <c r="B174" s="7" t="s">
        <v>293</v>
      </c>
      <c r="C174" s="5"/>
      <c r="D174" s="75">
        <f>3375*4</f>
        <v>13500</v>
      </c>
      <c r="E174" s="76">
        <v>0</v>
      </c>
      <c r="F174" s="6"/>
      <c r="G174" s="74"/>
      <c r="H174" s="74"/>
      <c r="I174" s="18"/>
      <c r="J174" s="18"/>
      <c r="K174" s="6"/>
      <c r="L174" s="6"/>
    </row>
    <row r="175" spans="1:12" s="20" customFormat="1" ht="12.75">
      <c r="A175" s="15">
        <v>74</v>
      </c>
      <c r="B175" s="7" t="s">
        <v>294</v>
      </c>
      <c r="C175" s="5" t="s">
        <v>859</v>
      </c>
      <c r="D175" s="75">
        <v>24200</v>
      </c>
      <c r="E175" s="76">
        <v>0</v>
      </c>
      <c r="F175" s="6"/>
      <c r="G175" s="74"/>
      <c r="H175" s="74" t="s">
        <v>860</v>
      </c>
      <c r="I175" s="18"/>
      <c r="J175" s="18"/>
      <c r="K175" s="6"/>
      <c r="L175" s="6"/>
    </row>
    <row r="176" spans="1:12" s="20" customFormat="1" ht="12.75">
      <c r="A176" s="15">
        <v>75</v>
      </c>
      <c r="B176" s="7" t="s">
        <v>295</v>
      </c>
      <c r="C176" s="5"/>
      <c r="D176" s="75">
        <v>4410</v>
      </c>
      <c r="E176" s="76">
        <v>0</v>
      </c>
      <c r="F176" s="6"/>
      <c r="G176" s="74"/>
      <c r="H176" s="74"/>
      <c r="I176" s="18"/>
      <c r="J176" s="18"/>
      <c r="K176" s="6"/>
      <c r="L176" s="6"/>
    </row>
    <row r="177" spans="1:12" s="20" customFormat="1" ht="12.75">
      <c r="A177" s="15">
        <v>76</v>
      </c>
      <c r="B177" s="7" t="s">
        <v>296</v>
      </c>
      <c r="C177" s="5"/>
      <c r="D177" s="75">
        <v>14400</v>
      </c>
      <c r="E177" s="76">
        <v>0</v>
      </c>
      <c r="F177" s="6"/>
      <c r="G177" s="74"/>
      <c r="H177" s="74"/>
      <c r="I177" s="18"/>
      <c r="J177" s="18"/>
      <c r="K177" s="6"/>
      <c r="L177" s="6"/>
    </row>
    <row r="178" spans="1:12" s="20" customFormat="1" ht="12.75">
      <c r="A178" s="15">
        <v>77</v>
      </c>
      <c r="B178" s="7" t="s">
        <v>831</v>
      </c>
      <c r="C178" s="5" t="s">
        <v>832</v>
      </c>
      <c r="D178" s="75">
        <v>7520</v>
      </c>
      <c r="E178" s="76">
        <v>0</v>
      </c>
      <c r="F178" s="6"/>
      <c r="G178" s="74"/>
      <c r="H178" s="74" t="s">
        <v>833</v>
      </c>
      <c r="I178" s="18"/>
      <c r="J178" s="18"/>
      <c r="K178" s="6"/>
      <c r="L178" s="6"/>
    </row>
    <row r="179" spans="1:12" s="20" customFormat="1" ht="12.75">
      <c r="A179" s="15">
        <v>78</v>
      </c>
      <c r="B179" s="7" t="s">
        <v>834</v>
      </c>
      <c r="C179" s="5" t="s">
        <v>835</v>
      </c>
      <c r="D179" s="75">
        <v>5628.6</v>
      </c>
      <c r="E179" s="76">
        <v>0</v>
      </c>
      <c r="F179" s="6"/>
      <c r="G179" s="74"/>
      <c r="H179" s="74" t="s">
        <v>836</v>
      </c>
      <c r="I179" s="18"/>
      <c r="J179" s="18"/>
      <c r="K179" s="6"/>
      <c r="L179" s="6"/>
    </row>
    <row r="180" spans="1:12" s="20" customFormat="1" ht="12.75">
      <c r="A180" s="15">
        <v>79</v>
      </c>
      <c r="B180" s="7" t="s">
        <v>837</v>
      </c>
      <c r="C180" s="5" t="s">
        <v>838</v>
      </c>
      <c r="D180" s="75">
        <v>15920</v>
      </c>
      <c r="E180" s="76">
        <v>0</v>
      </c>
      <c r="F180" s="6"/>
      <c r="G180" s="74"/>
      <c r="H180" s="74" t="s">
        <v>839</v>
      </c>
      <c r="I180" s="18"/>
      <c r="J180" s="18"/>
      <c r="K180" s="6"/>
      <c r="L180" s="6"/>
    </row>
    <row r="181" spans="1:12" s="20" customFormat="1" ht="25.5">
      <c r="A181" s="15">
        <v>80</v>
      </c>
      <c r="B181" s="7" t="s">
        <v>840</v>
      </c>
      <c r="C181" s="5" t="s">
        <v>841</v>
      </c>
      <c r="D181" s="75">
        <v>2926.25</v>
      </c>
      <c r="E181" s="75">
        <v>2926.25</v>
      </c>
      <c r="F181" s="6"/>
      <c r="G181" s="74"/>
      <c r="H181" s="74" t="s">
        <v>849</v>
      </c>
      <c r="I181" s="18"/>
      <c r="J181" s="18"/>
      <c r="K181" s="6"/>
      <c r="L181" s="6"/>
    </row>
    <row r="182" spans="1:12" s="20" customFormat="1" ht="25.5">
      <c r="A182" s="15">
        <v>81</v>
      </c>
      <c r="B182" s="7" t="s">
        <v>840</v>
      </c>
      <c r="C182" s="5" t="s">
        <v>842</v>
      </c>
      <c r="D182" s="75">
        <v>2926.25</v>
      </c>
      <c r="E182" s="75">
        <v>2926.25</v>
      </c>
      <c r="F182" s="6"/>
      <c r="G182" s="74"/>
      <c r="H182" s="74" t="s">
        <v>849</v>
      </c>
      <c r="I182" s="18"/>
      <c r="J182" s="18"/>
      <c r="K182" s="6"/>
      <c r="L182" s="6"/>
    </row>
    <row r="183" spans="1:12" s="20" customFormat="1" ht="25.5">
      <c r="A183" s="15">
        <v>82</v>
      </c>
      <c r="B183" s="7" t="s">
        <v>840</v>
      </c>
      <c r="C183" s="5" t="s">
        <v>843</v>
      </c>
      <c r="D183" s="75">
        <v>2926.25</v>
      </c>
      <c r="E183" s="75">
        <v>2926.25</v>
      </c>
      <c r="F183" s="6"/>
      <c r="G183" s="74"/>
      <c r="H183" s="74" t="s">
        <v>849</v>
      </c>
      <c r="I183" s="18"/>
      <c r="J183" s="18"/>
      <c r="K183" s="6"/>
      <c r="L183" s="6"/>
    </row>
    <row r="184" spans="1:12" s="20" customFormat="1" ht="25.5">
      <c r="A184" s="15">
        <v>83</v>
      </c>
      <c r="B184" s="7" t="s">
        <v>840</v>
      </c>
      <c r="C184" s="5" t="s">
        <v>844</v>
      </c>
      <c r="D184" s="75">
        <v>2926.25</v>
      </c>
      <c r="E184" s="75">
        <v>2926.25</v>
      </c>
      <c r="F184" s="6"/>
      <c r="G184" s="74"/>
      <c r="H184" s="74" t="s">
        <v>849</v>
      </c>
      <c r="I184" s="18"/>
      <c r="J184" s="18"/>
      <c r="K184" s="6"/>
      <c r="L184" s="6"/>
    </row>
    <row r="185" spans="1:12" s="20" customFormat="1" ht="25.5">
      <c r="A185" s="15">
        <v>84</v>
      </c>
      <c r="B185" s="7" t="s">
        <v>840</v>
      </c>
      <c r="C185" s="5" t="s">
        <v>845</v>
      </c>
      <c r="D185" s="75">
        <v>2926.25</v>
      </c>
      <c r="E185" s="75">
        <v>2926.25</v>
      </c>
      <c r="F185" s="6"/>
      <c r="G185" s="74"/>
      <c r="H185" s="74" t="s">
        <v>849</v>
      </c>
      <c r="I185" s="18"/>
      <c r="J185" s="18"/>
      <c r="K185" s="6"/>
      <c r="L185" s="6"/>
    </row>
    <row r="186" spans="1:12" s="20" customFormat="1" ht="25.5">
      <c r="A186" s="15">
        <v>85</v>
      </c>
      <c r="B186" s="7" t="s">
        <v>840</v>
      </c>
      <c r="C186" s="5" t="s">
        <v>846</v>
      </c>
      <c r="D186" s="75">
        <v>2926.25</v>
      </c>
      <c r="E186" s="75">
        <v>2926.25</v>
      </c>
      <c r="F186" s="6"/>
      <c r="G186" s="74"/>
      <c r="H186" s="74" t="s">
        <v>849</v>
      </c>
      <c r="I186" s="18"/>
      <c r="J186" s="18"/>
      <c r="K186" s="6"/>
      <c r="L186" s="6"/>
    </row>
    <row r="187" spans="1:12" s="20" customFormat="1" ht="25.5">
      <c r="A187" s="15">
        <v>86</v>
      </c>
      <c r="B187" s="7" t="s">
        <v>840</v>
      </c>
      <c r="C187" s="5" t="s">
        <v>847</v>
      </c>
      <c r="D187" s="75">
        <v>2926.25</v>
      </c>
      <c r="E187" s="75">
        <v>2926.25</v>
      </c>
      <c r="F187" s="6"/>
      <c r="G187" s="74"/>
      <c r="H187" s="74" t="s">
        <v>849</v>
      </c>
      <c r="I187" s="18"/>
      <c r="J187" s="18"/>
      <c r="K187" s="6"/>
      <c r="L187" s="6"/>
    </row>
    <row r="188" spans="1:12" s="20" customFormat="1" ht="25.5">
      <c r="A188" s="15">
        <v>87</v>
      </c>
      <c r="B188" s="7" t="s">
        <v>840</v>
      </c>
      <c r="C188" s="5" t="s">
        <v>848</v>
      </c>
      <c r="D188" s="75">
        <v>2926.25</v>
      </c>
      <c r="E188" s="75">
        <v>2926.25</v>
      </c>
      <c r="F188" s="6"/>
      <c r="G188" s="74"/>
      <c r="H188" s="74" t="s">
        <v>849</v>
      </c>
      <c r="I188" s="18"/>
      <c r="J188" s="18"/>
      <c r="K188" s="6"/>
      <c r="L188" s="6"/>
    </row>
    <row r="189" spans="1:12" s="20" customFormat="1" ht="12.75">
      <c r="A189" s="15">
        <v>88</v>
      </c>
      <c r="B189" s="7" t="s">
        <v>850</v>
      </c>
      <c r="C189" s="5" t="s">
        <v>851</v>
      </c>
      <c r="D189" s="75">
        <v>2868.75</v>
      </c>
      <c r="E189" s="75">
        <v>2868.75</v>
      </c>
      <c r="F189" s="6"/>
      <c r="G189" s="74"/>
      <c r="H189" s="74"/>
      <c r="I189" s="18"/>
      <c r="J189" s="18"/>
      <c r="K189" s="6"/>
      <c r="L189" s="6"/>
    </row>
    <row r="190" spans="1:12" s="20" customFormat="1" ht="12.75">
      <c r="A190" s="15">
        <v>89</v>
      </c>
      <c r="B190" s="7" t="s">
        <v>850</v>
      </c>
      <c r="C190" s="5" t="s">
        <v>852</v>
      </c>
      <c r="D190" s="75">
        <v>2868.75</v>
      </c>
      <c r="E190" s="75">
        <v>2868.75</v>
      </c>
      <c r="F190" s="6"/>
      <c r="G190" s="74"/>
      <c r="H190" s="74"/>
      <c r="I190" s="18"/>
      <c r="J190" s="18"/>
      <c r="K190" s="6"/>
      <c r="L190" s="6"/>
    </row>
    <row r="191" spans="1:12" s="20" customFormat="1" ht="12.75">
      <c r="A191" s="15">
        <v>90</v>
      </c>
      <c r="B191" s="7" t="s">
        <v>850</v>
      </c>
      <c r="C191" s="5" t="s">
        <v>853</v>
      </c>
      <c r="D191" s="75">
        <v>2868.75</v>
      </c>
      <c r="E191" s="75">
        <v>2868.75</v>
      </c>
      <c r="F191" s="6"/>
      <c r="G191" s="74"/>
      <c r="H191" s="74"/>
      <c r="I191" s="18"/>
      <c r="J191" s="18"/>
      <c r="K191" s="6"/>
      <c r="L191" s="6"/>
    </row>
    <row r="192" spans="1:12" s="20" customFormat="1" ht="12.75">
      <c r="A192" s="15">
        <v>91</v>
      </c>
      <c r="B192" s="7" t="s">
        <v>850</v>
      </c>
      <c r="C192" s="5" t="s">
        <v>854</v>
      </c>
      <c r="D192" s="75">
        <v>2868.75</v>
      </c>
      <c r="E192" s="75">
        <v>2868.75</v>
      </c>
      <c r="F192" s="6"/>
      <c r="G192" s="74"/>
      <c r="H192" s="74"/>
      <c r="I192" s="18"/>
      <c r="J192" s="18"/>
      <c r="K192" s="6"/>
      <c r="L192" s="6"/>
    </row>
    <row r="193" spans="1:12" s="20" customFormat="1" ht="12.75">
      <c r="A193" s="15">
        <v>92</v>
      </c>
      <c r="B193" s="7" t="s">
        <v>850</v>
      </c>
      <c r="C193" s="5" t="s">
        <v>855</v>
      </c>
      <c r="D193" s="75">
        <v>2868.75</v>
      </c>
      <c r="E193" s="75">
        <v>2868.75</v>
      </c>
      <c r="F193" s="6"/>
      <c r="G193" s="74"/>
      <c r="H193" s="74"/>
      <c r="I193" s="18"/>
      <c r="J193" s="18"/>
      <c r="K193" s="6"/>
      <c r="L193" s="6"/>
    </row>
    <row r="194" spans="1:12" s="20" customFormat="1" ht="12.75">
      <c r="A194" s="15">
        <v>93</v>
      </c>
      <c r="B194" s="7" t="s">
        <v>850</v>
      </c>
      <c r="C194" s="5" t="s">
        <v>856</v>
      </c>
      <c r="D194" s="75">
        <v>2868.75</v>
      </c>
      <c r="E194" s="75">
        <v>2868.75</v>
      </c>
      <c r="F194" s="6"/>
      <c r="G194" s="74"/>
      <c r="H194" s="74"/>
      <c r="I194" s="18"/>
      <c r="J194" s="18"/>
      <c r="K194" s="6"/>
      <c r="L194" s="6"/>
    </row>
    <row r="195" spans="1:12" s="20" customFormat="1" ht="12.75">
      <c r="A195" s="15">
        <v>94</v>
      </c>
      <c r="B195" s="7" t="s">
        <v>850</v>
      </c>
      <c r="C195" s="5" t="s">
        <v>857</v>
      </c>
      <c r="D195" s="75">
        <v>2868.75</v>
      </c>
      <c r="E195" s="75">
        <v>2868.75</v>
      </c>
      <c r="F195" s="6"/>
      <c r="G195" s="74"/>
      <c r="H195" s="74"/>
      <c r="I195" s="18"/>
      <c r="J195" s="18"/>
      <c r="K195" s="6"/>
      <c r="L195" s="6"/>
    </row>
    <row r="196" spans="1:12" s="20" customFormat="1" ht="13.5" thickBot="1">
      <c r="A196" s="15">
        <v>95</v>
      </c>
      <c r="B196" s="112" t="s">
        <v>850</v>
      </c>
      <c r="C196" s="113" t="s">
        <v>858</v>
      </c>
      <c r="D196" s="114">
        <v>2868.75</v>
      </c>
      <c r="E196" s="114">
        <v>2868.75</v>
      </c>
      <c r="F196" s="115"/>
      <c r="G196" s="116"/>
      <c r="H196" s="116"/>
      <c r="I196" s="117"/>
      <c r="J196" s="18"/>
      <c r="K196" s="6"/>
      <c r="L196" s="6"/>
    </row>
    <row r="197" spans="1:12" s="79" customFormat="1" ht="13.5" thickBot="1">
      <c r="A197" s="110"/>
      <c r="B197" s="122" t="s">
        <v>297</v>
      </c>
      <c r="C197" s="123"/>
      <c r="D197" s="124">
        <f>SUM(D102:D181)</f>
        <v>514701.1099999999</v>
      </c>
      <c r="E197" s="124">
        <f>SUM(E102:E171)</f>
        <v>0</v>
      </c>
      <c r="F197" s="125"/>
      <c r="G197" s="126"/>
      <c r="H197" s="126"/>
      <c r="I197" s="127"/>
      <c r="J197" s="111"/>
      <c r="K197" s="77"/>
      <c r="L197" s="77"/>
    </row>
    <row r="198" spans="1:12" s="20" customFormat="1" ht="12.75">
      <c r="A198" s="15"/>
      <c r="B198" s="128" t="s">
        <v>298</v>
      </c>
      <c r="C198" s="118"/>
      <c r="D198" s="119"/>
      <c r="E198" s="119"/>
      <c r="F198" s="120"/>
      <c r="G198" s="120"/>
      <c r="H198" s="121"/>
      <c r="I198" s="121"/>
      <c r="J198" s="18"/>
      <c r="K198" s="6"/>
      <c r="L198" s="6"/>
    </row>
    <row r="199" spans="1:12" s="20" customFormat="1" ht="12.75">
      <c r="A199" s="15">
        <v>1</v>
      </c>
      <c r="B199" s="7" t="s">
        <v>299</v>
      </c>
      <c r="C199" s="75"/>
      <c r="D199" s="75">
        <v>760199.04</v>
      </c>
      <c r="E199" s="76">
        <v>0</v>
      </c>
      <c r="F199" s="6"/>
      <c r="G199" s="6"/>
      <c r="H199" s="18"/>
      <c r="I199" s="18"/>
      <c r="J199" s="18"/>
      <c r="K199" s="6"/>
      <c r="L199" s="6"/>
    </row>
    <row r="200" spans="1:12" s="20" customFormat="1" ht="59.25" customHeight="1" thickBot="1">
      <c r="A200" s="15">
        <v>2</v>
      </c>
      <c r="B200" s="112" t="s">
        <v>300</v>
      </c>
      <c r="C200" s="114"/>
      <c r="D200" s="114">
        <v>7500</v>
      </c>
      <c r="E200" s="114">
        <v>0</v>
      </c>
      <c r="F200" s="115"/>
      <c r="G200" s="115"/>
      <c r="H200" s="131" t="s">
        <v>578</v>
      </c>
      <c r="I200" s="131" t="s">
        <v>577</v>
      </c>
      <c r="J200" s="18"/>
      <c r="K200" s="6"/>
      <c r="L200" s="6"/>
    </row>
    <row r="201" spans="1:12" s="20" customFormat="1" ht="13.5" thickBot="1">
      <c r="A201" s="129"/>
      <c r="B201" s="122" t="s">
        <v>297</v>
      </c>
      <c r="C201" s="124"/>
      <c r="D201" s="124">
        <v>767699.04</v>
      </c>
      <c r="E201" s="133">
        <v>0</v>
      </c>
      <c r="F201" s="125"/>
      <c r="G201" s="125"/>
      <c r="H201" s="134"/>
      <c r="I201" s="127"/>
      <c r="J201" s="130"/>
      <c r="K201" s="6"/>
      <c r="L201" s="6"/>
    </row>
    <row r="202" spans="1:12" ht="38.25">
      <c r="A202" s="8"/>
      <c r="B202" s="135" t="s">
        <v>118</v>
      </c>
      <c r="C202" s="100" t="s">
        <v>301</v>
      </c>
      <c r="D202" s="100" t="s">
        <v>302</v>
      </c>
      <c r="E202" s="100" t="s">
        <v>303</v>
      </c>
      <c r="F202" s="100"/>
      <c r="G202" s="100"/>
      <c r="H202" s="132" t="s">
        <v>155</v>
      </c>
      <c r="I202" s="132" t="s">
        <v>156</v>
      </c>
      <c r="J202" s="41"/>
      <c r="K202" s="37"/>
      <c r="L202" s="45"/>
    </row>
    <row r="203" spans="1:12" s="20" customFormat="1" ht="12.75">
      <c r="A203" s="15">
        <v>1</v>
      </c>
      <c r="B203" s="50" t="s">
        <v>304</v>
      </c>
      <c r="C203" s="5"/>
      <c r="D203" s="76">
        <v>17459</v>
      </c>
      <c r="E203" s="76">
        <v>0</v>
      </c>
      <c r="F203" s="6"/>
      <c r="G203" s="6"/>
      <c r="H203" s="81" t="s">
        <v>576</v>
      </c>
      <c r="I203" s="187" t="s">
        <v>911</v>
      </c>
      <c r="J203" s="18"/>
      <c r="K203" s="6"/>
      <c r="L203" s="6"/>
    </row>
    <row r="204" spans="1:12" s="20" customFormat="1" ht="12.75">
      <c r="A204" s="15">
        <v>2</v>
      </c>
      <c r="B204" s="50" t="s">
        <v>305</v>
      </c>
      <c r="C204" s="5"/>
      <c r="D204" s="76">
        <v>7889</v>
      </c>
      <c r="E204" s="76">
        <v>0</v>
      </c>
      <c r="F204" s="6"/>
      <c r="G204" s="6"/>
      <c r="H204" s="81" t="s">
        <v>576</v>
      </c>
      <c r="I204" s="188"/>
      <c r="J204" s="18"/>
      <c r="K204" s="6"/>
      <c r="L204" s="6"/>
    </row>
    <row r="205" spans="1:12" s="20" customFormat="1" ht="25.5">
      <c r="A205" s="15">
        <v>3</v>
      </c>
      <c r="B205" s="50" t="s">
        <v>306</v>
      </c>
      <c r="C205" s="5"/>
      <c r="D205" s="76">
        <v>4188</v>
      </c>
      <c r="E205" s="76">
        <v>0</v>
      </c>
      <c r="F205" s="6"/>
      <c r="G205" s="6"/>
      <c r="H205" s="81" t="s">
        <v>576</v>
      </c>
      <c r="I205" s="188"/>
      <c r="J205" s="18"/>
      <c r="K205" s="6"/>
      <c r="L205" s="6"/>
    </row>
    <row r="206" spans="1:12" s="20" customFormat="1" ht="25.5">
      <c r="A206" s="15">
        <v>4</v>
      </c>
      <c r="B206" s="50" t="s">
        <v>307</v>
      </c>
      <c r="C206" s="5" t="s">
        <v>825</v>
      </c>
      <c r="D206" s="76">
        <v>46690</v>
      </c>
      <c r="E206" s="76">
        <v>17256.4</v>
      </c>
      <c r="F206" s="6"/>
      <c r="G206" s="6"/>
      <c r="H206" s="81" t="s">
        <v>576</v>
      </c>
      <c r="I206" s="188"/>
      <c r="J206" s="18"/>
      <c r="K206" s="6"/>
      <c r="L206" s="6"/>
    </row>
    <row r="207" spans="1:12" s="20" customFormat="1" ht="12.75">
      <c r="A207" s="15">
        <v>5</v>
      </c>
      <c r="B207" s="50" t="s">
        <v>308</v>
      </c>
      <c r="C207" s="5" t="s">
        <v>826</v>
      </c>
      <c r="D207" s="76">
        <v>4535</v>
      </c>
      <c r="E207" s="76">
        <v>860.46</v>
      </c>
      <c r="F207" s="6"/>
      <c r="G207" s="6"/>
      <c r="H207" s="81" t="s">
        <v>576</v>
      </c>
      <c r="I207" s="188"/>
      <c r="J207" s="18"/>
      <c r="K207" s="6"/>
      <c r="L207" s="6"/>
    </row>
    <row r="208" spans="1:12" s="20" customFormat="1" ht="12.75">
      <c r="A208" s="15">
        <v>6</v>
      </c>
      <c r="B208" s="7" t="s">
        <v>309</v>
      </c>
      <c r="C208" s="5"/>
      <c r="D208" s="76">
        <v>716</v>
      </c>
      <c r="E208" s="76">
        <v>0</v>
      </c>
      <c r="F208" s="6"/>
      <c r="G208" s="6"/>
      <c r="H208" s="81" t="s">
        <v>576</v>
      </c>
      <c r="I208" s="188"/>
      <c r="J208" s="18"/>
      <c r="K208" s="6"/>
      <c r="L208" s="6"/>
    </row>
    <row r="209" spans="1:12" s="20" customFormat="1" ht="25.5">
      <c r="A209" s="15">
        <v>7</v>
      </c>
      <c r="B209" s="7" t="s">
        <v>310</v>
      </c>
      <c r="C209" s="5"/>
      <c r="D209" s="76">
        <v>153</v>
      </c>
      <c r="E209" s="76">
        <v>0</v>
      </c>
      <c r="F209" s="6"/>
      <c r="G209" s="6"/>
      <c r="H209" s="81" t="s">
        <v>576</v>
      </c>
      <c r="I209" s="188"/>
      <c r="J209" s="18"/>
      <c r="K209" s="6"/>
      <c r="L209" s="6"/>
    </row>
    <row r="210" spans="1:12" s="83" customFormat="1" ht="12.75">
      <c r="A210" s="15">
        <v>8</v>
      </c>
      <c r="B210" s="7" t="s">
        <v>311</v>
      </c>
      <c r="C210" s="82"/>
      <c r="D210" s="37">
        <v>96000</v>
      </c>
      <c r="E210" s="37">
        <v>0</v>
      </c>
      <c r="F210" s="37"/>
      <c r="G210" s="37"/>
      <c r="H210" s="81" t="s">
        <v>576</v>
      </c>
      <c r="I210" s="188"/>
      <c r="J210" s="73"/>
      <c r="K210" s="37"/>
      <c r="L210" s="37"/>
    </row>
    <row r="211" spans="1:12" s="20" customFormat="1" ht="12.75">
      <c r="A211" s="15">
        <v>9</v>
      </c>
      <c r="B211" s="7" t="s">
        <v>312</v>
      </c>
      <c r="C211" s="5"/>
      <c r="D211" s="76">
        <v>124140.68</v>
      </c>
      <c r="E211" s="76">
        <v>0</v>
      </c>
      <c r="F211" s="6"/>
      <c r="G211" s="6"/>
      <c r="H211" s="81" t="s">
        <v>576</v>
      </c>
      <c r="I211" s="188"/>
      <c r="J211" s="18"/>
      <c r="K211" s="6"/>
      <c r="L211" s="6"/>
    </row>
    <row r="212" spans="1:12" s="20" customFormat="1" ht="12.75">
      <c r="A212" s="15">
        <v>10</v>
      </c>
      <c r="B212" s="7" t="s">
        <v>313</v>
      </c>
      <c r="C212" s="5"/>
      <c r="D212" s="76">
        <v>5835</v>
      </c>
      <c r="E212" s="76">
        <v>0</v>
      </c>
      <c r="F212" s="6"/>
      <c r="G212" s="6"/>
      <c r="H212" s="81" t="s">
        <v>576</v>
      </c>
      <c r="I212" s="188"/>
      <c r="J212" s="18"/>
      <c r="K212" s="6"/>
      <c r="L212" s="6"/>
    </row>
    <row r="213" spans="1:12" s="20" customFormat="1" ht="12.75">
      <c r="A213" s="15">
        <v>11</v>
      </c>
      <c r="B213" s="7" t="s">
        <v>581</v>
      </c>
      <c r="C213" s="5" t="s">
        <v>827</v>
      </c>
      <c r="D213" s="76">
        <v>172728</v>
      </c>
      <c r="E213" s="16">
        <v>8385.86</v>
      </c>
      <c r="F213" s="6"/>
      <c r="G213" s="6"/>
      <c r="H213" s="81" t="s">
        <v>576</v>
      </c>
      <c r="I213" s="188"/>
      <c r="J213" s="18"/>
      <c r="K213" s="6"/>
      <c r="L213" s="6"/>
    </row>
    <row r="214" spans="1:12" s="20" customFormat="1" ht="12.75">
      <c r="A214" s="15">
        <v>12</v>
      </c>
      <c r="B214" s="7" t="s">
        <v>580</v>
      </c>
      <c r="C214" s="5" t="s">
        <v>828</v>
      </c>
      <c r="D214" s="76">
        <v>172728</v>
      </c>
      <c r="E214" s="16">
        <v>8385.86</v>
      </c>
      <c r="F214" s="6"/>
      <c r="G214" s="6"/>
      <c r="H214" s="81" t="s">
        <v>576</v>
      </c>
      <c r="I214" s="188"/>
      <c r="J214" s="18"/>
      <c r="K214" s="6"/>
      <c r="L214" s="6"/>
    </row>
    <row r="215" spans="1:12" s="20" customFormat="1" ht="12.75">
      <c r="A215" s="15">
        <v>13</v>
      </c>
      <c r="B215" s="7" t="s">
        <v>314</v>
      </c>
      <c r="C215" s="9"/>
      <c r="D215" s="76">
        <v>2400</v>
      </c>
      <c r="E215" s="76">
        <v>0</v>
      </c>
      <c r="F215" s="6"/>
      <c r="G215" s="6"/>
      <c r="H215" s="81">
        <v>42996</v>
      </c>
      <c r="I215" s="206" t="s">
        <v>910</v>
      </c>
      <c r="J215" s="18"/>
      <c r="K215" s="6"/>
      <c r="L215" s="6"/>
    </row>
    <row r="216" spans="1:12" s="20" customFormat="1" ht="12.75">
      <c r="A216" s="15">
        <v>14</v>
      </c>
      <c r="B216" s="7" t="s">
        <v>315</v>
      </c>
      <c r="C216" s="5"/>
      <c r="D216" s="76">
        <v>2800</v>
      </c>
      <c r="E216" s="76">
        <v>0</v>
      </c>
      <c r="F216" s="6"/>
      <c r="G216" s="6"/>
      <c r="H216" s="81">
        <v>42996</v>
      </c>
      <c r="I216" s="207"/>
      <c r="J216" s="18"/>
      <c r="K216" s="6"/>
      <c r="L216" s="6"/>
    </row>
    <row r="217" spans="1:12" s="20" customFormat="1" ht="25.5">
      <c r="A217" s="15">
        <v>15</v>
      </c>
      <c r="B217" s="7" t="s">
        <v>316</v>
      </c>
      <c r="C217" s="5" t="s">
        <v>317</v>
      </c>
      <c r="D217" s="76">
        <v>12000</v>
      </c>
      <c r="E217" s="76">
        <v>0</v>
      </c>
      <c r="F217" s="6"/>
      <c r="G217" s="6"/>
      <c r="H217" s="81">
        <v>42996</v>
      </c>
      <c r="I217" s="207"/>
      <c r="J217" s="18"/>
      <c r="K217" s="6"/>
      <c r="L217" s="6"/>
    </row>
    <row r="218" spans="1:12" s="20" customFormat="1" ht="25.5">
      <c r="A218" s="15">
        <v>16</v>
      </c>
      <c r="B218" s="7" t="s">
        <v>318</v>
      </c>
      <c r="C218" s="5" t="s">
        <v>319</v>
      </c>
      <c r="D218" s="76">
        <v>12000</v>
      </c>
      <c r="E218" s="76">
        <v>0</v>
      </c>
      <c r="F218" s="6"/>
      <c r="G218" s="6"/>
      <c r="H218" s="81">
        <v>42996</v>
      </c>
      <c r="I218" s="207"/>
      <c r="J218" s="18"/>
      <c r="K218" s="6"/>
      <c r="L218" s="6"/>
    </row>
    <row r="219" spans="1:12" s="20" customFormat="1" ht="25.5">
      <c r="A219" s="15">
        <v>17</v>
      </c>
      <c r="B219" s="7" t="s">
        <v>320</v>
      </c>
      <c r="C219" s="5" t="s">
        <v>321</v>
      </c>
      <c r="D219" s="76">
        <v>12000</v>
      </c>
      <c r="E219" s="76">
        <v>0</v>
      </c>
      <c r="F219" s="6"/>
      <c r="G219" s="6"/>
      <c r="H219" s="81">
        <v>42996</v>
      </c>
      <c r="I219" s="207"/>
      <c r="J219" s="18"/>
      <c r="K219" s="6"/>
      <c r="L219" s="6"/>
    </row>
    <row r="220" spans="1:12" s="20" customFormat="1" ht="25.5">
      <c r="A220" s="15">
        <v>18</v>
      </c>
      <c r="B220" s="7" t="s">
        <v>322</v>
      </c>
      <c r="C220" s="5" t="s">
        <v>323</v>
      </c>
      <c r="D220" s="76">
        <v>12000</v>
      </c>
      <c r="E220" s="76">
        <v>0</v>
      </c>
      <c r="F220" s="6"/>
      <c r="G220" s="6"/>
      <c r="H220" s="81">
        <v>42996</v>
      </c>
      <c r="I220" s="207"/>
      <c r="J220" s="18"/>
      <c r="K220" s="6"/>
      <c r="L220" s="6"/>
    </row>
    <row r="221" spans="1:12" s="20" customFormat="1" ht="25.5">
      <c r="A221" s="15">
        <v>19</v>
      </c>
      <c r="B221" s="7" t="s">
        <v>324</v>
      </c>
      <c r="C221" s="5"/>
      <c r="D221" s="76">
        <v>8000</v>
      </c>
      <c r="E221" s="76">
        <v>0</v>
      </c>
      <c r="F221" s="6"/>
      <c r="G221" s="6"/>
      <c r="H221" s="81">
        <v>42996</v>
      </c>
      <c r="I221" s="207"/>
      <c r="J221" s="18"/>
      <c r="K221" s="6"/>
      <c r="L221" s="6"/>
    </row>
    <row r="222" spans="1:12" s="20" customFormat="1" ht="12.75">
      <c r="A222" s="15">
        <v>20</v>
      </c>
      <c r="B222" s="7" t="s">
        <v>325</v>
      </c>
      <c r="C222" s="5"/>
      <c r="D222" s="76">
        <v>1200</v>
      </c>
      <c r="E222" s="76">
        <v>0</v>
      </c>
      <c r="F222" s="6"/>
      <c r="G222" s="6"/>
      <c r="H222" s="81">
        <v>42996</v>
      </c>
      <c r="I222" s="207"/>
      <c r="J222" s="18"/>
      <c r="K222" s="6"/>
      <c r="L222" s="6"/>
    </row>
    <row r="223" spans="1:12" s="20" customFormat="1" ht="25.5">
      <c r="A223" s="15">
        <v>21</v>
      </c>
      <c r="B223" s="7" t="s">
        <v>326</v>
      </c>
      <c r="C223" s="5" t="s">
        <v>327</v>
      </c>
      <c r="D223" s="76">
        <v>10000</v>
      </c>
      <c r="E223" s="76">
        <v>0</v>
      </c>
      <c r="F223" s="6"/>
      <c r="G223" s="6"/>
      <c r="H223" s="81">
        <v>42996</v>
      </c>
      <c r="I223" s="207"/>
      <c r="J223" s="18"/>
      <c r="K223" s="6"/>
      <c r="L223" s="6"/>
    </row>
    <row r="224" spans="1:12" s="20" customFormat="1" ht="25.5">
      <c r="A224" s="15">
        <v>22</v>
      </c>
      <c r="B224" s="7" t="s">
        <v>328</v>
      </c>
      <c r="C224" s="5" t="s">
        <v>329</v>
      </c>
      <c r="D224" s="76">
        <v>10000</v>
      </c>
      <c r="E224" s="76">
        <v>0</v>
      </c>
      <c r="F224" s="6"/>
      <c r="G224" s="6"/>
      <c r="H224" s="81">
        <v>42996</v>
      </c>
      <c r="I224" s="207"/>
      <c r="J224" s="18"/>
      <c r="K224" s="6"/>
      <c r="L224" s="6"/>
    </row>
    <row r="225" spans="1:12" s="20" customFormat="1" ht="25.5">
      <c r="A225" s="15">
        <v>23</v>
      </c>
      <c r="B225" s="7" t="s">
        <v>330</v>
      </c>
      <c r="C225" s="5" t="s">
        <v>331</v>
      </c>
      <c r="D225" s="76">
        <v>10000</v>
      </c>
      <c r="E225" s="76">
        <v>0</v>
      </c>
      <c r="F225" s="6"/>
      <c r="G225" s="6"/>
      <c r="H225" s="81">
        <v>42996</v>
      </c>
      <c r="I225" s="207"/>
      <c r="J225" s="18"/>
      <c r="K225" s="6"/>
      <c r="L225" s="6"/>
    </row>
    <row r="226" spans="1:12" s="20" customFormat="1" ht="12.75">
      <c r="A226" s="15">
        <v>24</v>
      </c>
      <c r="B226" s="7" t="s">
        <v>332</v>
      </c>
      <c r="C226" s="5" t="s">
        <v>333</v>
      </c>
      <c r="D226" s="76">
        <v>11000</v>
      </c>
      <c r="E226" s="76">
        <v>0</v>
      </c>
      <c r="F226" s="6"/>
      <c r="G226" s="6"/>
      <c r="H226" s="81">
        <v>42996</v>
      </c>
      <c r="I226" s="207"/>
      <c r="J226" s="18"/>
      <c r="K226" s="6"/>
      <c r="L226" s="6"/>
    </row>
    <row r="227" spans="1:12" s="20" customFormat="1" ht="12.75">
      <c r="A227" s="15">
        <v>25</v>
      </c>
      <c r="B227" s="7" t="s">
        <v>334</v>
      </c>
      <c r="C227" s="5" t="s">
        <v>335</v>
      </c>
      <c r="D227" s="76">
        <v>11000</v>
      </c>
      <c r="E227" s="76">
        <v>0</v>
      </c>
      <c r="F227" s="6"/>
      <c r="G227" s="6"/>
      <c r="H227" s="81">
        <v>42996</v>
      </c>
      <c r="I227" s="207"/>
      <c r="J227" s="18"/>
      <c r="K227" s="6"/>
      <c r="L227" s="6"/>
    </row>
    <row r="228" spans="1:12" s="20" customFormat="1" ht="25.5">
      <c r="A228" s="15">
        <v>26</v>
      </c>
      <c r="B228" s="7" t="s">
        <v>336</v>
      </c>
      <c r="C228" s="5" t="s">
        <v>337</v>
      </c>
      <c r="D228" s="76">
        <v>12000</v>
      </c>
      <c r="E228" s="76">
        <v>0</v>
      </c>
      <c r="F228" s="6"/>
      <c r="G228" s="6"/>
      <c r="H228" s="81">
        <v>42996</v>
      </c>
      <c r="I228" s="207"/>
      <c r="J228" s="18"/>
      <c r="K228" s="6"/>
      <c r="L228" s="6"/>
    </row>
    <row r="229" spans="1:12" s="20" customFormat="1" ht="25.5">
      <c r="A229" s="15">
        <v>27</v>
      </c>
      <c r="B229" s="7" t="s">
        <v>338</v>
      </c>
      <c r="C229" s="5" t="s">
        <v>339</v>
      </c>
      <c r="D229" s="76">
        <v>12000</v>
      </c>
      <c r="E229" s="76">
        <v>0</v>
      </c>
      <c r="F229" s="6"/>
      <c r="G229" s="6"/>
      <c r="H229" s="81">
        <v>42996</v>
      </c>
      <c r="I229" s="207"/>
      <c r="J229" s="18"/>
      <c r="K229" s="6"/>
      <c r="L229" s="6"/>
    </row>
    <row r="230" spans="1:12" s="20" customFormat="1" ht="25.5">
      <c r="A230" s="15">
        <v>28</v>
      </c>
      <c r="B230" s="7" t="s">
        <v>340</v>
      </c>
      <c r="C230" s="5" t="s">
        <v>341</v>
      </c>
      <c r="D230" s="76">
        <v>12000</v>
      </c>
      <c r="E230" s="76">
        <v>0</v>
      </c>
      <c r="F230" s="6"/>
      <c r="G230" s="6"/>
      <c r="H230" s="81">
        <v>42996</v>
      </c>
      <c r="I230" s="207"/>
      <c r="J230" s="18"/>
      <c r="K230" s="6"/>
      <c r="L230" s="6"/>
    </row>
    <row r="231" spans="1:12" s="20" customFormat="1" ht="25.5">
      <c r="A231" s="15">
        <v>29</v>
      </c>
      <c r="B231" s="7" t="s">
        <v>342</v>
      </c>
      <c r="C231" s="5" t="s">
        <v>343</v>
      </c>
      <c r="D231" s="76">
        <v>12000</v>
      </c>
      <c r="E231" s="76">
        <v>0</v>
      </c>
      <c r="F231" s="6"/>
      <c r="G231" s="6"/>
      <c r="H231" s="81">
        <v>42996</v>
      </c>
      <c r="I231" s="207"/>
      <c r="J231" s="18"/>
      <c r="K231" s="6"/>
      <c r="L231" s="6"/>
    </row>
    <row r="232" spans="1:12" s="20" customFormat="1" ht="12.75">
      <c r="A232" s="15">
        <v>30</v>
      </c>
      <c r="B232" s="7" t="s">
        <v>344</v>
      </c>
      <c r="C232" s="5" t="s">
        <v>345</v>
      </c>
      <c r="D232" s="76">
        <v>5000</v>
      </c>
      <c r="E232" s="76">
        <v>0</v>
      </c>
      <c r="F232" s="6"/>
      <c r="G232" s="6"/>
      <c r="H232" s="81">
        <v>42996</v>
      </c>
      <c r="I232" s="207"/>
      <c r="J232" s="18"/>
      <c r="K232" s="6"/>
      <c r="L232" s="6"/>
    </row>
    <row r="233" spans="1:12" s="20" customFormat="1" ht="12.75">
      <c r="A233" s="15">
        <v>31</v>
      </c>
      <c r="B233" s="7" t="s">
        <v>346</v>
      </c>
      <c r="C233" s="5" t="s">
        <v>347</v>
      </c>
      <c r="D233" s="76">
        <v>5000</v>
      </c>
      <c r="E233" s="76">
        <v>0</v>
      </c>
      <c r="F233" s="6"/>
      <c r="G233" s="6"/>
      <c r="H233" s="81">
        <v>42996</v>
      </c>
      <c r="I233" s="207"/>
      <c r="J233" s="18"/>
      <c r="K233" s="6"/>
      <c r="L233" s="6"/>
    </row>
    <row r="234" spans="1:12" s="20" customFormat="1" ht="12.75">
      <c r="A234" s="15">
        <v>32</v>
      </c>
      <c r="B234" s="7" t="s">
        <v>348</v>
      </c>
      <c r="C234" s="5" t="s">
        <v>349</v>
      </c>
      <c r="D234" s="76">
        <v>5000</v>
      </c>
      <c r="E234" s="76">
        <v>0</v>
      </c>
      <c r="F234" s="6"/>
      <c r="G234" s="6"/>
      <c r="H234" s="81">
        <v>42996</v>
      </c>
      <c r="I234" s="207"/>
      <c r="J234" s="18"/>
      <c r="K234" s="6"/>
      <c r="L234" s="6"/>
    </row>
    <row r="235" spans="1:12" s="20" customFormat="1" ht="12.75">
      <c r="A235" s="15">
        <v>33</v>
      </c>
      <c r="B235" s="7" t="s">
        <v>350</v>
      </c>
      <c r="C235" s="5" t="s">
        <v>351</v>
      </c>
      <c r="D235" s="76">
        <v>5000</v>
      </c>
      <c r="E235" s="76">
        <v>0</v>
      </c>
      <c r="F235" s="6"/>
      <c r="G235" s="6"/>
      <c r="H235" s="81">
        <v>42996</v>
      </c>
      <c r="I235" s="207"/>
      <c r="J235" s="18"/>
      <c r="K235" s="6"/>
      <c r="L235" s="6"/>
    </row>
    <row r="236" spans="1:12" s="20" customFormat="1" ht="12.75">
      <c r="A236" s="15">
        <v>34</v>
      </c>
      <c r="B236" s="7" t="s">
        <v>352</v>
      </c>
      <c r="C236" s="5" t="s">
        <v>353</v>
      </c>
      <c r="D236" s="76">
        <v>6000</v>
      </c>
      <c r="E236" s="76">
        <v>0</v>
      </c>
      <c r="F236" s="6"/>
      <c r="G236" s="6"/>
      <c r="H236" s="81">
        <v>42996</v>
      </c>
      <c r="I236" s="207"/>
      <c r="J236" s="18"/>
      <c r="K236" s="6"/>
      <c r="L236" s="6"/>
    </row>
    <row r="237" spans="1:12" s="20" customFormat="1" ht="12.75">
      <c r="A237" s="15">
        <v>35</v>
      </c>
      <c r="B237" s="7" t="s">
        <v>354</v>
      </c>
      <c r="C237" s="5" t="s">
        <v>355</v>
      </c>
      <c r="D237" s="76">
        <v>12000</v>
      </c>
      <c r="E237" s="76">
        <v>0</v>
      </c>
      <c r="F237" s="6"/>
      <c r="G237" s="6"/>
      <c r="H237" s="81">
        <v>42996</v>
      </c>
      <c r="I237" s="207"/>
      <c r="J237" s="18"/>
      <c r="K237" s="6"/>
      <c r="L237" s="6"/>
    </row>
    <row r="238" spans="1:12" s="20" customFormat="1" ht="12.75">
      <c r="A238" s="15">
        <v>36</v>
      </c>
      <c r="B238" s="7" t="s">
        <v>356</v>
      </c>
      <c r="C238" s="5" t="s">
        <v>357</v>
      </c>
      <c r="D238" s="76">
        <v>12000</v>
      </c>
      <c r="E238" s="76">
        <v>0</v>
      </c>
      <c r="F238" s="6"/>
      <c r="G238" s="6"/>
      <c r="H238" s="81">
        <v>42996</v>
      </c>
      <c r="I238" s="207"/>
      <c r="J238" s="18"/>
      <c r="K238" s="6"/>
      <c r="L238" s="6"/>
    </row>
    <row r="239" spans="1:12" s="20" customFormat="1" ht="12.75">
      <c r="A239" s="15">
        <v>37</v>
      </c>
      <c r="B239" s="7" t="s">
        <v>358</v>
      </c>
      <c r="C239" s="5" t="s">
        <v>359</v>
      </c>
      <c r="D239" s="76">
        <v>12000</v>
      </c>
      <c r="E239" s="76">
        <v>0</v>
      </c>
      <c r="F239" s="6"/>
      <c r="G239" s="6"/>
      <c r="H239" s="81">
        <v>42996</v>
      </c>
      <c r="I239" s="207"/>
      <c r="J239" s="18"/>
      <c r="K239" s="6"/>
      <c r="L239" s="6"/>
    </row>
    <row r="240" spans="1:12" s="20" customFormat="1" ht="12.75">
      <c r="A240" s="15">
        <v>38</v>
      </c>
      <c r="B240" s="7" t="s">
        <v>360</v>
      </c>
      <c r="C240" s="5" t="s">
        <v>361</v>
      </c>
      <c r="D240" s="76">
        <v>12000</v>
      </c>
      <c r="E240" s="76">
        <v>0</v>
      </c>
      <c r="F240" s="6"/>
      <c r="G240" s="6"/>
      <c r="H240" s="81">
        <v>42996</v>
      </c>
      <c r="I240" s="207"/>
      <c r="J240" s="18"/>
      <c r="K240" s="6"/>
      <c r="L240" s="6"/>
    </row>
    <row r="241" spans="1:12" s="20" customFormat="1" ht="25.5">
      <c r="A241" s="15">
        <v>39</v>
      </c>
      <c r="B241" s="7" t="s">
        <v>362</v>
      </c>
      <c r="C241" s="5" t="s">
        <v>363</v>
      </c>
      <c r="D241" s="76">
        <v>12000</v>
      </c>
      <c r="E241" s="76">
        <v>0</v>
      </c>
      <c r="F241" s="6"/>
      <c r="G241" s="6"/>
      <c r="H241" s="81">
        <v>42996</v>
      </c>
      <c r="I241" s="207"/>
      <c r="J241" s="18"/>
      <c r="K241" s="6"/>
      <c r="L241" s="6"/>
    </row>
    <row r="242" spans="1:12" s="20" customFormat="1" ht="25.5">
      <c r="A242" s="15">
        <v>40</v>
      </c>
      <c r="B242" s="7" t="s">
        <v>364</v>
      </c>
      <c r="C242" s="5"/>
      <c r="D242" s="76">
        <v>16000</v>
      </c>
      <c r="E242" s="76">
        <v>0</v>
      </c>
      <c r="F242" s="6"/>
      <c r="G242" s="6"/>
      <c r="H242" s="81">
        <v>42996</v>
      </c>
      <c r="I242" s="207"/>
      <c r="J242" s="18"/>
      <c r="K242" s="6"/>
      <c r="L242" s="6"/>
    </row>
    <row r="243" spans="1:12" s="20" customFormat="1" ht="12.75">
      <c r="A243" s="15">
        <v>41</v>
      </c>
      <c r="B243" s="7" t="s">
        <v>365</v>
      </c>
      <c r="C243" s="5" t="s">
        <v>366</v>
      </c>
      <c r="D243" s="76">
        <v>6200</v>
      </c>
      <c r="E243" s="76">
        <v>0</v>
      </c>
      <c r="F243" s="6"/>
      <c r="G243" s="6"/>
      <c r="H243" s="81">
        <v>42996</v>
      </c>
      <c r="I243" s="207"/>
      <c r="J243" s="18"/>
      <c r="K243" s="6"/>
      <c r="L243" s="6"/>
    </row>
    <row r="244" spans="1:12" s="20" customFormat="1" ht="12.75">
      <c r="A244" s="15">
        <v>42</v>
      </c>
      <c r="B244" s="7" t="s">
        <v>367</v>
      </c>
      <c r="C244" s="5" t="s">
        <v>368</v>
      </c>
      <c r="D244" s="76">
        <v>6200</v>
      </c>
      <c r="E244" s="76">
        <v>0</v>
      </c>
      <c r="F244" s="6"/>
      <c r="G244" s="6"/>
      <c r="H244" s="81">
        <v>42996</v>
      </c>
      <c r="I244" s="207"/>
      <c r="J244" s="18"/>
      <c r="K244" s="6"/>
      <c r="L244" s="6"/>
    </row>
    <row r="245" spans="1:12" s="20" customFormat="1" ht="12.75">
      <c r="A245" s="15">
        <v>43</v>
      </c>
      <c r="B245" s="7" t="s">
        <v>369</v>
      </c>
      <c r="C245" s="5" t="s">
        <v>370</v>
      </c>
      <c r="D245" s="76">
        <v>6200</v>
      </c>
      <c r="E245" s="76">
        <v>0</v>
      </c>
      <c r="F245" s="6"/>
      <c r="G245" s="6"/>
      <c r="H245" s="81">
        <v>42996</v>
      </c>
      <c r="I245" s="207"/>
      <c r="J245" s="18"/>
      <c r="K245" s="6"/>
      <c r="L245" s="6"/>
    </row>
    <row r="246" spans="1:12" s="20" customFormat="1" ht="12.75">
      <c r="A246" s="15">
        <v>44</v>
      </c>
      <c r="B246" s="7" t="s">
        <v>371</v>
      </c>
      <c r="C246" s="5" t="s">
        <v>372</v>
      </c>
      <c r="D246" s="76">
        <v>6200</v>
      </c>
      <c r="E246" s="76">
        <v>0</v>
      </c>
      <c r="F246" s="6"/>
      <c r="G246" s="6"/>
      <c r="H246" s="81">
        <v>42996</v>
      </c>
      <c r="I246" s="207"/>
      <c r="J246" s="18"/>
      <c r="K246" s="6"/>
      <c r="L246" s="6"/>
    </row>
    <row r="247" spans="1:12" s="20" customFormat="1" ht="25.5">
      <c r="A247" s="15">
        <v>45</v>
      </c>
      <c r="B247" s="7" t="s">
        <v>373</v>
      </c>
      <c r="C247" s="5" t="s">
        <v>374</v>
      </c>
      <c r="D247" s="76">
        <v>4000</v>
      </c>
      <c r="E247" s="76">
        <v>0</v>
      </c>
      <c r="F247" s="6"/>
      <c r="G247" s="6"/>
      <c r="H247" s="81">
        <v>42996</v>
      </c>
      <c r="I247" s="207"/>
      <c r="J247" s="18"/>
      <c r="K247" s="6"/>
      <c r="L247" s="6"/>
    </row>
    <row r="248" spans="1:12" s="20" customFormat="1" ht="25.5">
      <c r="A248" s="15">
        <v>46</v>
      </c>
      <c r="B248" s="7" t="s">
        <v>375</v>
      </c>
      <c r="C248" s="5" t="s">
        <v>376</v>
      </c>
      <c r="D248" s="76">
        <v>4000</v>
      </c>
      <c r="E248" s="76">
        <v>0</v>
      </c>
      <c r="F248" s="6"/>
      <c r="G248" s="6"/>
      <c r="H248" s="81">
        <v>42996</v>
      </c>
      <c r="I248" s="207"/>
      <c r="J248" s="18"/>
      <c r="K248" s="6"/>
      <c r="L248" s="6"/>
    </row>
    <row r="249" spans="1:12" s="20" customFormat="1" ht="25.5">
      <c r="A249" s="15">
        <v>47</v>
      </c>
      <c r="B249" s="7" t="s">
        <v>377</v>
      </c>
      <c r="C249" s="5" t="s">
        <v>378</v>
      </c>
      <c r="D249" s="76">
        <v>4000</v>
      </c>
      <c r="E249" s="76">
        <v>0</v>
      </c>
      <c r="F249" s="6"/>
      <c r="G249" s="6"/>
      <c r="H249" s="81">
        <v>42996</v>
      </c>
      <c r="I249" s="207"/>
      <c r="J249" s="18"/>
      <c r="K249" s="6"/>
      <c r="L249" s="6"/>
    </row>
    <row r="250" spans="1:12" s="20" customFormat="1" ht="25.5">
      <c r="A250" s="15">
        <v>48</v>
      </c>
      <c r="B250" s="7" t="s">
        <v>379</v>
      </c>
      <c r="C250" s="5" t="s">
        <v>380</v>
      </c>
      <c r="D250" s="76">
        <v>4000</v>
      </c>
      <c r="E250" s="76">
        <v>0</v>
      </c>
      <c r="F250" s="6"/>
      <c r="G250" s="6"/>
      <c r="H250" s="81">
        <v>42996</v>
      </c>
      <c r="I250" s="207"/>
      <c r="J250" s="18"/>
      <c r="K250" s="6"/>
      <c r="L250" s="6"/>
    </row>
    <row r="251" spans="1:12" s="20" customFormat="1" ht="25.5">
      <c r="A251" s="15">
        <v>49</v>
      </c>
      <c r="B251" s="50" t="s">
        <v>381</v>
      </c>
      <c r="C251" s="5" t="s">
        <v>382</v>
      </c>
      <c r="D251" s="76">
        <v>374950</v>
      </c>
      <c r="E251" s="75">
        <v>91873.51</v>
      </c>
      <c r="F251" s="6"/>
      <c r="G251" s="6"/>
      <c r="H251" s="81">
        <v>42996</v>
      </c>
      <c r="I251" s="207"/>
      <c r="J251" s="18"/>
      <c r="K251" s="6"/>
      <c r="L251" s="6"/>
    </row>
    <row r="252" spans="1:12" s="20" customFormat="1" ht="25.5">
      <c r="A252" s="15">
        <v>50</v>
      </c>
      <c r="B252" s="50" t="s">
        <v>383</v>
      </c>
      <c r="C252" s="5" t="s">
        <v>384</v>
      </c>
      <c r="D252" s="76">
        <v>364950</v>
      </c>
      <c r="E252" s="75">
        <v>89423.16</v>
      </c>
      <c r="F252" s="6"/>
      <c r="G252" s="6"/>
      <c r="H252" s="81">
        <v>42996</v>
      </c>
      <c r="I252" s="207"/>
      <c r="J252" s="18"/>
      <c r="K252" s="6"/>
      <c r="L252" s="6"/>
    </row>
    <row r="253" spans="1:12" s="20" customFormat="1" ht="25.5">
      <c r="A253" s="15">
        <v>51</v>
      </c>
      <c r="B253" s="50" t="s">
        <v>385</v>
      </c>
      <c r="C253" s="5" t="s">
        <v>386</v>
      </c>
      <c r="D253" s="76">
        <v>364950</v>
      </c>
      <c r="E253" s="75">
        <v>89423.16</v>
      </c>
      <c r="F253" s="6"/>
      <c r="G253" s="6"/>
      <c r="H253" s="81">
        <v>42996</v>
      </c>
      <c r="I253" s="207"/>
      <c r="J253" s="18"/>
      <c r="K253" s="6"/>
      <c r="L253" s="6"/>
    </row>
    <row r="254" spans="1:12" s="20" customFormat="1" ht="25.5">
      <c r="A254" s="15">
        <v>52</v>
      </c>
      <c r="B254" s="50" t="s">
        <v>387</v>
      </c>
      <c r="C254" s="5" t="s">
        <v>388</v>
      </c>
      <c r="D254" s="76">
        <v>364950</v>
      </c>
      <c r="E254" s="75">
        <v>89423.16</v>
      </c>
      <c r="F254" s="6"/>
      <c r="G254" s="6"/>
      <c r="H254" s="81">
        <v>42996</v>
      </c>
      <c r="I254" s="207"/>
      <c r="J254" s="18"/>
      <c r="K254" s="6"/>
      <c r="L254" s="6"/>
    </row>
    <row r="255" spans="1:12" s="20" customFormat="1" ht="25.5">
      <c r="A255" s="15">
        <v>53</v>
      </c>
      <c r="B255" s="50" t="s">
        <v>389</v>
      </c>
      <c r="C255" s="5"/>
      <c r="D255" s="76">
        <v>1000</v>
      </c>
      <c r="E255" s="76">
        <v>0</v>
      </c>
      <c r="G255" s="76"/>
      <c r="H255" s="81">
        <v>42996</v>
      </c>
      <c r="I255" s="207"/>
      <c r="J255" s="18"/>
      <c r="K255" s="6"/>
      <c r="L255" s="6"/>
    </row>
    <row r="256" spans="1:12" s="20" customFormat="1" ht="12.75">
      <c r="A256" s="15">
        <v>54</v>
      </c>
      <c r="B256" s="50" t="s">
        <v>390</v>
      </c>
      <c r="C256" s="5"/>
      <c r="D256" s="76">
        <v>1050</v>
      </c>
      <c r="E256" s="76">
        <v>0</v>
      </c>
      <c r="G256" s="76"/>
      <c r="H256" s="81">
        <v>42996</v>
      </c>
      <c r="I256" s="207"/>
      <c r="J256" s="18"/>
      <c r="K256" s="6"/>
      <c r="L256" s="6"/>
    </row>
    <row r="257" spans="1:12" s="20" customFormat="1" ht="12.75">
      <c r="A257" s="15">
        <v>55</v>
      </c>
      <c r="B257" s="50" t="s">
        <v>391</v>
      </c>
      <c r="C257" s="5" t="s">
        <v>392</v>
      </c>
      <c r="D257" s="76">
        <v>250</v>
      </c>
      <c r="E257" s="76">
        <v>0</v>
      </c>
      <c r="G257" s="76"/>
      <c r="H257" s="81">
        <v>42996</v>
      </c>
      <c r="I257" s="207"/>
      <c r="J257" s="18"/>
      <c r="K257" s="6"/>
      <c r="L257" s="6"/>
    </row>
    <row r="258" spans="1:12" s="20" customFormat="1" ht="25.5">
      <c r="A258" s="15">
        <v>56</v>
      </c>
      <c r="B258" s="50" t="s">
        <v>393</v>
      </c>
      <c r="C258" s="5"/>
      <c r="D258" s="76">
        <v>2500</v>
      </c>
      <c r="E258" s="76">
        <v>0</v>
      </c>
      <c r="G258" s="76"/>
      <c r="H258" s="81">
        <v>42996</v>
      </c>
      <c r="I258" s="207"/>
      <c r="J258" s="18"/>
      <c r="K258" s="6"/>
      <c r="L258" s="6"/>
    </row>
    <row r="259" spans="1:12" s="20" customFormat="1" ht="12.75">
      <c r="A259" s="15">
        <v>57</v>
      </c>
      <c r="B259" s="50" t="s">
        <v>394</v>
      </c>
      <c r="C259" s="5"/>
      <c r="D259" s="76">
        <v>1200</v>
      </c>
      <c r="E259" s="76">
        <v>0</v>
      </c>
      <c r="G259" s="76"/>
      <c r="H259" s="81">
        <v>42996</v>
      </c>
      <c r="I259" s="207"/>
      <c r="J259" s="18"/>
      <c r="K259" s="6"/>
      <c r="L259" s="6"/>
    </row>
    <row r="260" spans="1:12" s="20" customFormat="1" ht="25.5">
      <c r="A260" s="15">
        <v>58</v>
      </c>
      <c r="B260" s="50" t="s">
        <v>395</v>
      </c>
      <c r="C260" s="5"/>
      <c r="D260" s="76">
        <v>1200</v>
      </c>
      <c r="E260" s="76">
        <v>0</v>
      </c>
      <c r="G260" s="76"/>
      <c r="H260" s="81">
        <v>42996</v>
      </c>
      <c r="I260" s="207"/>
      <c r="J260" s="18"/>
      <c r="K260" s="6"/>
      <c r="L260" s="6"/>
    </row>
    <row r="261" spans="1:12" s="20" customFormat="1" ht="12.75">
      <c r="A261" s="15">
        <v>59</v>
      </c>
      <c r="B261" s="50" t="s">
        <v>396</v>
      </c>
      <c r="C261" s="5"/>
      <c r="D261" s="76">
        <v>14400</v>
      </c>
      <c r="E261" s="76">
        <v>0</v>
      </c>
      <c r="G261" s="76"/>
      <c r="H261" s="81">
        <v>42996</v>
      </c>
      <c r="I261" s="207"/>
      <c r="J261" s="18"/>
      <c r="K261" s="6"/>
      <c r="L261" s="6"/>
    </row>
    <row r="262" spans="1:12" s="20" customFormat="1" ht="25.5">
      <c r="A262" s="15">
        <v>60</v>
      </c>
      <c r="B262" s="50" t="s">
        <v>397</v>
      </c>
      <c r="C262" s="5"/>
      <c r="D262" s="76">
        <v>12000</v>
      </c>
      <c r="E262" s="76">
        <v>0</v>
      </c>
      <c r="G262" s="76"/>
      <c r="H262" s="81">
        <v>42996</v>
      </c>
      <c r="I262" s="207"/>
      <c r="J262" s="18"/>
      <c r="K262" s="6"/>
      <c r="L262" s="6"/>
    </row>
    <row r="263" spans="1:12" s="20" customFormat="1" ht="12.75">
      <c r="A263" s="15">
        <v>61</v>
      </c>
      <c r="B263" s="50" t="s">
        <v>398</v>
      </c>
      <c r="C263" s="5"/>
      <c r="D263" s="76">
        <v>4000</v>
      </c>
      <c r="E263" s="76">
        <v>0</v>
      </c>
      <c r="F263" s="6"/>
      <c r="G263" s="6"/>
      <c r="H263" s="81">
        <v>42996</v>
      </c>
      <c r="I263" s="207"/>
      <c r="J263" s="18"/>
      <c r="K263" s="6"/>
      <c r="L263" s="6"/>
    </row>
    <row r="264" spans="1:12" s="20" customFormat="1" ht="12.75">
      <c r="A264" s="15">
        <v>62</v>
      </c>
      <c r="B264" s="50" t="s">
        <v>399</v>
      </c>
      <c r="C264" s="5"/>
      <c r="D264" s="76">
        <v>1600</v>
      </c>
      <c r="E264" s="76">
        <v>0</v>
      </c>
      <c r="F264" s="6"/>
      <c r="G264" s="6"/>
      <c r="H264" s="81">
        <v>42996</v>
      </c>
      <c r="I264" s="207"/>
      <c r="J264" s="18"/>
      <c r="K264" s="6"/>
      <c r="L264" s="6"/>
    </row>
    <row r="265" spans="1:12" s="20" customFormat="1" ht="25.5">
      <c r="A265" s="15">
        <v>63</v>
      </c>
      <c r="B265" s="7" t="s">
        <v>400</v>
      </c>
      <c r="C265" s="5"/>
      <c r="D265" s="76">
        <v>4000</v>
      </c>
      <c r="E265" s="76">
        <v>0</v>
      </c>
      <c r="F265" s="6"/>
      <c r="G265" s="6"/>
      <c r="H265" s="81">
        <v>42996</v>
      </c>
      <c r="I265" s="207"/>
      <c r="J265" s="18"/>
      <c r="K265" s="6"/>
      <c r="L265" s="6"/>
    </row>
    <row r="266" spans="1:12" s="20" customFormat="1" ht="25.5">
      <c r="A266" s="15">
        <v>64</v>
      </c>
      <c r="B266" s="7" t="s">
        <v>401</v>
      </c>
      <c r="C266" s="5" t="s">
        <v>402</v>
      </c>
      <c r="D266" s="76">
        <v>10000</v>
      </c>
      <c r="E266" s="76">
        <v>0</v>
      </c>
      <c r="F266" s="6"/>
      <c r="G266" s="6"/>
      <c r="H266" s="81">
        <v>42996</v>
      </c>
      <c r="I266" s="207"/>
      <c r="J266" s="18"/>
      <c r="K266" s="6"/>
      <c r="L266" s="6"/>
    </row>
    <row r="267" spans="1:12" s="20" customFormat="1" ht="25.5">
      <c r="A267" s="15">
        <v>65</v>
      </c>
      <c r="B267" s="7" t="s">
        <v>403</v>
      </c>
      <c r="C267" s="5" t="s">
        <v>404</v>
      </c>
      <c r="D267" s="76">
        <v>10000</v>
      </c>
      <c r="E267" s="76">
        <v>0</v>
      </c>
      <c r="F267" s="6"/>
      <c r="G267" s="6"/>
      <c r="H267" s="81">
        <v>42996</v>
      </c>
      <c r="I267" s="207"/>
      <c r="J267" s="18"/>
      <c r="K267" s="6"/>
      <c r="L267" s="6"/>
    </row>
    <row r="268" spans="1:12" s="20" customFormat="1" ht="25.5">
      <c r="A268" s="15">
        <v>66</v>
      </c>
      <c r="B268" s="7" t="s">
        <v>405</v>
      </c>
      <c r="C268" s="5" t="s">
        <v>406</v>
      </c>
      <c r="D268" s="76">
        <v>10000</v>
      </c>
      <c r="E268" s="76">
        <v>0</v>
      </c>
      <c r="F268" s="6"/>
      <c r="G268" s="6"/>
      <c r="H268" s="81">
        <v>42996</v>
      </c>
      <c r="I268" s="207"/>
      <c r="J268" s="18"/>
      <c r="K268" s="6"/>
      <c r="L268" s="6"/>
    </row>
    <row r="269" spans="1:12" s="20" customFormat="1" ht="25.5">
      <c r="A269" s="15">
        <v>67</v>
      </c>
      <c r="B269" s="7" t="s">
        <v>407</v>
      </c>
      <c r="C269" s="5" t="s">
        <v>408</v>
      </c>
      <c r="D269" s="76">
        <v>10000</v>
      </c>
      <c r="E269" s="76">
        <v>0</v>
      </c>
      <c r="F269" s="6"/>
      <c r="G269" s="6"/>
      <c r="H269" s="81">
        <v>42996</v>
      </c>
      <c r="I269" s="207"/>
      <c r="J269" s="18"/>
      <c r="K269" s="6"/>
      <c r="L269" s="6"/>
    </row>
    <row r="270" spans="1:12" s="20" customFormat="1" ht="25.5">
      <c r="A270" s="15">
        <v>68</v>
      </c>
      <c r="B270" s="7" t="s">
        <v>409</v>
      </c>
      <c r="C270" s="5" t="s">
        <v>410</v>
      </c>
      <c r="D270" s="76">
        <v>10000</v>
      </c>
      <c r="E270" s="76">
        <v>0</v>
      </c>
      <c r="F270" s="6"/>
      <c r="G270" s="6"/>
      <c r="H270" s="81">
        <v>42996</v>
      </c>
      <c r="I270" s="207"/>
      <c r="J270" s="18"/>
      <c r="K270" s="6"/>
      <c r="L270" s="6"/>
    </row>
    <row r="271" spans="1:12" s="20" customFormat="1" ht="25.5">
      <c r="A271" s="15">
        <v>69</v>
      </c>
      <c r="B271" s="7" t="s">
        <v>411</v>
      </c>
      <c r="C271" s="5" t="s">
        <v>412</v>
      </c>
      <c r="D271" s="76">
        <v>10000</v>
      </c>
      <c r="E271" s="76">
        <v>0</v>
      </c>
      <c r="F271" s="6"/>
      <c r="G271" s="6"/>
      <c r="H271" s="81">
        <v>42996</v>
      </c>
      <c r="I271" s="207"/>
      <c r="J271" s="18"/>
      <c r="K271" s="6"/>
      <c r="L271" s="6"/>
    </row>
    <row r="272" spans="1:12" s="20" customFormat="1" ht="25.5">
      <c r="A272" s="15">
        <v>70</v>
      </c>
      <c r="B272" s="7" t="s">
        <v>413</v>
      </c>
      <c r="C272" s="5" t="s">
        <v>414</v>
      </c>
      <c r="D272" s="76">
        <v>10000</v>
      </c>
      <c r="E272" s="76">
        <v>0</v>
      </c>
      <c r="F272" s="6"/>
      <c r="G272" s="6"/>
      <c r="H272" s="81">
        <v>42996</v>
      </c>
      <c r="I272" s="207"/>
      <c r="J272" s="18"/>
      <c r="K272" s="6"/>
      <c r="L272" s="6"/>
    </row>
    <row r="273" spans="1:12" s="20" customFormat="1" ht="25.5">
      <c r="A273" s="15">
        <v>71</v>
      </c>
      <c r="B273" s="7" t="s">
        <v>415</v>
      </c>
      <c r="C273" s="5" t="s">
        <v>416</v>
      </c>
      <c r="D273" s="76">
        <v>10000</v>
      </c>
      <c r="E273" s="76">
        <v>0</v>
      </c>
      <c r="F273" s="6"/>
      <c r="G273" s="6"/>
      <c r="H273" s="81">
        <v>42996</v>
      </c>
      <c r="I273" s="207"/>
      <c r="J273" s="18"/>
      <c r="K273" s="6"/>
      <c r="L273" s="6"/>
    </row>
    <row r="274" spans="1:12" s="20" customFormat="1" ht="25.5">
      <c r="A274" s="15">
        <v>72</v>
      </c>
      <c r="B274" s="7" t="s">
        <v>417</v>
      </c>
      <c r="C274" s="5"/>
      <c r="D274" s="76">
        <v>6000</v>
      </c>
      <c r="E274" s="76">
        <v>0</v>
      </c>
      <c r="F274" s="6"/>
      <c r="G274" s="6"/>
      <c r="H274" s="81">
        <v>42996</v>
      </c>
      <c r="I274" s="207"/>
      <c r="J274" s="18"/>
      <c r="K274" s="6"/>
      <c r="L274" s="6"/>
    </row>
    <row r="275" spans="1:12" s="20" customFormat="1" ht="25.5">
      <c r="A275" s="15">
        <v>73</v>
      </c>
      <c r="B275" s="7" t="s">
        <v>418</v>
      </c>
      <c r="C275" s="84"/>
      <c r="D275" s="76">
        <v>9600</v>
      </c>
      <c r="E275" s="76">
        <v>0</v>
      </c>
      <c r="F275" s="6"/>
      <c r="G275" s="6"/>
      <c r="H275" s="81">
        <v>42996</v>
      </c>
      <c r="I275" s="207"/>
      <c r="J275" s="18"/>
      <c r="K275" s="6"/>
      <c r="L275" s="6"/>
    </row>
    <row r="276" spans="1:12" s="20" customFormat="1" ht="25.5">
      <c r="A276" s="15">
        <v>74</v>
      </c>
      <c r="B276" s="7" t="s">
        <v>419</v>
      </c>
      <c r="C276" s="5" t="s">
        <v>420</v>
      </c>
      <c r="D276" s="76">
        <v>7600</v>
      </c>
      <c r="E276" s="76">
        <v>0</v>
      </c>
      <c r="F276" s="6"/>
      <c r="G276" s="6"/>
      <c r="H276" s="81">
        <v>42996</v>
      </c>
      <c r="I276" s="207"/>
      <c r="J276" s="18"/>
      <c r="K276" s="6"/>
      <c r="L276" s="6"/>
    </row>
    <row r="277" spans="1:12" s="20" customFormat="1" ht="25.5">
      <c r="A277" s="15">
        <v>75</v>
      </c>
      <c r="B277" s="7" t="s">
        <v>421</v>
      </c>
      <c r="C277" s="5" t="s">
        <v>422</v>
      </c>
      <c r="D277" s="76">
        <v>7600</v>
      </c>
      <c r="E277" s="76">
        <v>0</v>
      </c>
      <c r="F277" s="6"/>
      <c r="G277" s="6"/>
      <c r="H277" s="81">
        <v>42996</v>
      </c>
      <c r="I277" s="207"/>
      <c r="J277" s="18"/>
      <c r="K277" s="6"/>
      <c r="L277" s="6"/>
    </row>
    <row r="278" spans="1:12" s="20" customFormat="1" ht="25.5">
      <c r="A278" s="15">
        <v>76</v>
      </c>
      <c r="B278" s="7" t="s">
        <v>423</v>
      </c>
      <c r="C278" s="5" t="s">
        <v>424</v>
      </c>
      <c r="D278" s="76">
        <v>7600</v>
      </c>
      <c r="E278" s="76">
        <v>0</v>
      </c>
      <c r="F278" s="6"/>
      <c r="G278" s="6"/>
      <c r="H278" s="81">
        <v>42996</v>
      </c>
      <c r="I278" s="207"/>
      <c r="J278" s="18"/>
      <c r="K278" s="6"/>
      <c r="L278" s="6"/>
    </row>
    <row r="279" spans="1:12" s="20" customFormat="1" ht="25.5">
      <c r="A279" s="15">
        <v>77</v>
      </c>
      <c r="B279" s="7" t="s">
        <v>425</v>
      </c>
      <c r="C279" s="5" t="s">
        <v>426</v>
      </c>
      <c r="D279" s="76">
        <v>7600</v>
      </c>
      <c r="E279" s="76">
        <v>0</v>
      </c>
      <c r="F279" s="6"/>
      <c r="G279" s="6"/>
      <c r="H279" s="81">
        <v>42996</v>
      </c>
      <c r="I279" s="207"/>
      <c r="J279" s="18"/>
      <c r="K279" s="6"/>
      <c r="L279" s="6"/>
    </row>
    <row r="280" spans="1:12" s="20" customFormat="1" ht="25.5">
      <c r="A280" s="15">
        <v>78</v>
      </c>
      <c r="B280" s="7" t="s">
        <v>427</v>
      </c>
      <c r="C280" s="5" t="s">
        <v>428</v>
      </c>
      <c r="D280" s="76">
        <v>18000</v>
      </c>
      <c r="E280" s="76">
        <v>0</v>
      </c>
      <c r="F280" s="6"/>
      <c r="G280" s="6"/>
      <c r="H280" s="81">
        <v>42996</v>
      </c>
      <c r="I280" s="207"/>
      <c r="J280" s="18"/>
      <c r="K280" s="6"/>
      <c r="L280" s="6"/>
    </row>
    <row r="281" spans="1:12" s="20" customFormat="1" ht="38.25">
      <c r="A281" s="15">
        <v>79</v>
      </c>
      <c r="B281" s="7" t="s">
        <v>429</v>
      </c>
      <c r="C281" s="5" t="s">
        <v>430</v>
      </c>
      <c r="D281" s="76">
        <v>4000</v>
      </c>
      <c r="E281" s="76">
        <v>0</v>
      </c>
      <c r="F281" s="6"/>
      <c r="G281" s="6" t="s">
        <v>431</v>
      </c>
      <c r="H281" s="81">
        <v>42996</v>
      </c>
      <c r="I281" s="207"/>
      <c r="J281" s="18"/>
      <c r="K281" s="6"/>
      <c r="L281" s="6"/>
    </row>
    <row r="282" spans="1:12" s="20" customFormat="1" ht="38.25">
      <c r="A282" s="15">
        <v>80</v>
      </c>
      <c r="B282" s="7" t="s">
        <v>432</v>
      </c>
      <c r="C282" s="11"/>
      <c r="D282" s="76">
        <v>87773</v>
      </c>
      <c r="E282" s="76">
        <v>78159.73</v>
      </c>
      <c r="F282" s="6"/>
      <c r="G282" s="6"/>
      <c r="H282" s="81">
        <v>42996</v>
      </c>
      <c r="I282" s="207"/>
      <c r="J282" s="18"/>
      <c r="K282" s="6"/>
      <c r="L282" s="6"/>
    </row>
    <row r="283" spans="1:12" s="20" customFormat="1" ht="38.25">
      <c r="A283" s="15">
        <v>81</v>
      </c>
      <c r="B283" s="7" t="s">
        <v>433</v>
      </c>
      <c r="C283" s="11"/>
      <c r="D283" s="76">
        <v>87773</v>
      </c>
      <c r="E283" s="76">
        <v>78159.73</v>
      </c>
      <c r="F283" s="6"/>
      <c r="G283" s="6"/>
      <c r="H283" s="81">
        <v>42996</v>
      </c>
      <c r="I283" s="207"/>
      <c r="J283" s="18"/>
      <c r="K283" s="6"/>
      <c r="L283" s="6"/>
    </row>
    <row r="284" spans="1:12" s="20" customFormat="1" ht="38.25">
      <c r="A284" s="15">
        <v>82</v>
      </c>
      <c r="B284" s="7" t="s">
        <v>434</v>
      </c>
      <c r="C284" s="11"/>
      <c r="D284" s="76">
        <v>87773</v>
      </c>
      <c r="E284" s="76">
        <v>78159.73</v>
      </c>
      <c r="F284" s="6"/>
      <c r="G284" s="6"/>
      <c r="H284" s="81">
        <v>42996</v>
      </c>
      <c r="I284" s="207"/>
      <c r="J284" s="18"/>
      <c r="K284" s="6"/>
      <c r="L284" s="6"/>
    </row>
    <row r="285" spans="1:12" s="20" customFormat="1" ht="38.25">
      <c r="A285" s="15">
        <v>83</v>
      </c>
      <c r="B285" s="7" t="s">
        <v>435</v>
      </c>
      <c r="C285" s="11"/>
      <c r="D285" s="76">
        <v>87773</v>
      </c>
      <c r="E285" s="76">
        <v>78159.73</v>
      </c>
      <c r="F285" s="6"/>
      <c r="G285" s="6"/>
      <c r="H285" s="81">
        <v>42996</v>
      </c>
      <c r="I285" s="207"/>
      <c r="J285" s="18"/>
      <c r="K285" s="6"/>
      <c r="L285" s="6"/>
    </row>
    <row r="286" spans="1:12" s="20" customFormat="1" ht="12.75">
      <c r="A286" s="15">
        <v>84</v>
      </c>
      <c r="B286" s="7" t="s">
        <v>579</v>
      </c>
      <c r="C286" s="11"/>
      <c r="D286" s="76">
        <v>4740</v>
      </c>
      <c r="E286" s="76">
        <v>0</v>
      </c>
      <c r="F286" s="6"/>
      <c r="G286" s="6"/>
      <c r="H286" s="81"/>
      <c r="I286" s="207"/>
      <c r="J286" s="18"/>
      <c r="K286" s="6"/>
      <c r="L286" s="6"/>
    </row>
    <row r="287" spans="1:12" s="20" customFormat="1" ht="12.75">
      <c r="A287" s="15">
        <v>85</v>
      </c>
      <c r="B287" s="7" t="s">
        <v>436</v>
      </c>
      <c r="C287" s="11"/>
      <c r="D287" s="76">
        <v>1200</v>
      </c>
      <c r="E287" s="76">
        <v>0</v>
      </c>
      <c r="F287" s="6"/>
      <c r="G287" s="6"/>
      <c r="H287" s="81">
        <v>42996</v>
      </c>
      <c r="I287" s="208"/>
      <c r="J287" s="18"/>
      <c r="K287" s="6"/>
      <c r="L287" s="6"/>
    </row>
    <row r="288" spans="1:44" s="11" customFormat="1" ht="25.5">
      <c r="A288" s="11" t="s">
        <v>992</v>
      </c>
      <c r="B288" s="11" t="s">
        <v>458</v>
      </c>
      <c r="C288" s="11" t="s">
        <v>798</v>
      </c>
      <c r="D288" s="12">
        <v>14530</v>
      </c>
      <c r="E288" s="13">
        <v>0</v>
      </c>
      <c r="H288" s="85" t="s">
        <v>824</v>
      </c>
      <c r="I288" s="19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1:44" s="20" customFormat="1" ht="12.75">
      <c r="A289" s="15">
        <v>87</v>
      </c>
      <c r="B289" s="7" t="s">
        <v>171</v>
      </c>
      <c r="C289" s="5" t="s">
        <v>706</v>
      </c>
      <c r="D289" s="16">
        <v>18130</v>
      </c>
      <c r="E289" s="17">
        <v>0</v>
      </c>
      <c r="F289" s="6"/>
      <c r="G289" s="6"/>
      <c r="H289" s="85" t="s">
        <v>824</v>
      </c>
      <c r="I289" s="191"/>
      <c r="J289" s="18"/>
      <c r="K289" s="6"/>
      <c r="L289" s="6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1:44" s="20" customFormat="1" ht="51">
      <c r="A290" s="15">
        <v>88</v>
      </c>
      <c r="B290" s="7" t="s">
        <v>480</v>
      </c>
      <c r="C290" s="5" t="s">
        <v>797</v>
      </c>
      <c r="D290" s="16">
        <v>6394</v>
      </c>
      <c r="E290" s="17">
        <v>0</v>
      </c>
      <c r="F290" s="6"/>
      <c r="G290" s="6"/>
      <c r="H290" s="85" t="s">
        <v>824</v>
      </c>
      <c r="I290" s="191"/>
      <c r="J290" s="18"/>
      <c r="K290" s="6"/>
      <c r="L290" s="6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1:44" s="20" customFormat="1" ht="26.25" thickBot="1">
      <c r="A291" s="15">
        <v>117</v>
      </c>
      <c r="B291" s="112" t="s">
        <v>533</v>
      </c>
      <c r="C291" s="113" t="s">
        <v>799</v>
      </c>
      <c r="D291" s="136">
        <v>7000</v>
      </c>
      <c r="E291" s="137">
        <v>0</v>
      </c>
      <c r="F291" s="115"/>
      <c r="G291" s="115"/>
      <c r="H291" s="138" t="s">
        <v>824</v>
      </c>
      <c r="I291" s="192"/>
      <c r="J291" s="18"/>
      <c r="K291" s="6"/>
      <c r="L291" s="6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1:12" s="79" customFormat="1" ht="13.5" thickBot="1">
      <c r="A292" s="110"/>
      <c r="B292" s="122" t="s">
        <v>297</v>
      </c>
      <c r="C292" s="123"/>
      <c r="D292" s="124">
        <f>SUM(D203:D291)</f>
        <v>3022347.6799999997</v>
      </c>
      <c r="E292" s="124">
        <f>SUM(E203:E291)</f>
        <v>707670.49</v>
      </c>
      <c r="F292" s="125"/>
      <c r="G292" s="126"/>
      <c r="H292" s="139"/>
      <c r="I292" s="111"/>
      <c r="J292" s="78"/>
      <c r="K292" s="77"/>
      <c r="L292" s="77"/>
    </row>
    <row r="293" spans="1:44" s="20" customFormat="1" ht="38.25">
      <c r="A293" s="15"/>
      <c r="B293" s="128" t="s">
        <v>14</v>
      </c>
      <c r="C293" s="100" t="s">
        <v>301</v>
      </c>
      <c r="D293" s="100" t="s">
        <v>302</v>
      </c>
      <c r="E293" s="100" t="s">
        <v>303</v>
      </c>
      <c r="F293" s="100"/>
      <c r="G293" s="100"/>
      <c r="H293" s="132" t="s">
        <v>155</v>
      </c>
      <c r="I293" s="80" t="s">
        <v>156</v>
      </c>
      <c r="J293" s="18"/>
      <c r="K293" s="6"/>
      <c r="L293" s="6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:44" s="20" customFormat="1" ht="38.25">
      <c r="A294" s="15">
        <v>1</v>
      </c>
      <c r="B294" s="37" t="s">
        <v>788</v>
      </c>
      <c r="C294" s="86">
        <v>11013515000008</v>
      </c>
      <c r="D294" s="12">
        <v>542900</v>
      </c>
      <c r="E294" s="12">
        <v>542900</v>
      </c>
      <c r="F294" s="37"/>
      <c r="G294" s="37"/>
      <c r="H294" s="80" t="s">
        <v>787</v>
      </c>
      <c r="I294" s="80" t="s">
        <v>789</v>
      </c>
      <c r="J294" s="18"/>
      <c r="K294" s="6"/>
      <c r="L294" s="6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1:44" s="11" customFormat="1" ht="51">
      <c r="A295" s="11" t="s">
        <v>971</v>
      </c>
      <c r="B295" s="11" t="s">
        <v>600</v>
      </c>
      <c r="C295" s="86" t="s">
        <v>633</v>
      </c>
      <c r="D295" s="12">
        <v>173700</v>
      </c>
      <c r="E295" s="12">
        <v>167910</v>
      </c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1:44" s="11" customFormat="1" ht="12.75">
      <c r="A296" s="11" t="s">
        <v>973</v>
      </c>
      <c r="B296" s="11" t="s">
        <v>601</v>
      </c>
      <c r="C296" s="86" t="s">
        <v>634</v>
      </c>
      <c r="D296" s="12">
        <v>18000</v>
      </c>
      <c r="E296" s="11" t="s">
        <v>438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s="11" customFormat="1" ht="38.25">
      <c r="A297" s="11" t="s">
        <v>975</v>
      </c>
      <c r="B297" s="11" t="s">
        <v>602</v>
      </c>
      <c r="C297" s="86" t="s">
        <v>635</v>
      </c>
      <c r="D297" s="12">
        <v>16000</v>
      </c>
      <c r="E297" s="11" t="s">
        <v>438</v>
      </c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s="11" customFormat="1" ht="25.5">
      <c r="A298" s="11" t="s">
        <v>977</v>
      </c>
      <c r="B298" s="11" t="s">
        <v>603</v>
      </c>
      <c r="C298" s="86" t="s">
        <v>636</v>
      </c>
      <c r="D298" s="12">
        <v>17000</v>
      </c>
      <c r="E298" s="11" t="s">
        <v>438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s="11" customFormat="1" ht="25.5">
      <c r="A299" s="11" t="s">
        <v>982</v>
      </c>
      <c r="B299" s="11" t="s">
        <v>604</v>
      </c>
      <c r="C299" s="86" t="s">
        <v>637</v>
      </c>
      <c r="D299" s="12">
        <v>15000</v>
      </c>
      <c r="E299" s="11" t="s">
        <v>438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1:44" s="11" customFormat="1" ht="25.5">
      <c r="A300" s="11" t="s">
        <v>984</v>
      </c>
      <c r="B300" s="11" t="s">
        <v>605</v>
      </c>
      <c r="C300" s="86" t="s">
        <v>638</v>
      </c>
      <c r="D300" s="12">
        <v>23000</v>
      </c>
      <c r="E300" s="11" t="s">
        <v>438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s="11" customFormat="1" ht="25.5">
      <c r="A301" s="11" t="s">
        <v>986</v>
      </c>
      <c r="B301" s="11" t="s">
        <v>606</v>
      </c>
      <c r="C301" s="86" t="s">
        <v>639</v>
      </c>
      <c r="D301" s="12">
        <v>26000</v>
      </c>
      <c r="E301" s="11" t="s">
        <v>438</v>
      </c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s="11" customFormat="1" ht="25.5">
      <c r="A302" s="11" t="s">
        <v>993</v>
      </c>
      <c r="B302" s="11" t="s">
        <v>607</v>
      </c>
      <c r="C302" s="86">
        <v>11013222000007</v>
      </c>
      <c r="D302" s="12">
        <v>18000</v>
      </c>
      <c r="E302" s="11" t="s">
        <v>438</v>
      </c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s="11" customFormat="1" ht="38.25">
      <c r="A303" s="11" t="s">
        <v>994</v>
      </c>
      <c r="B303" s="11" t="s">
        <v>608</v>
      </c>
      <c r="C303" s="86" t="s">
        <v>640</v>
      </c>
      <c r="D303" s="12">
        <v>34000</v>
      </c>
      <c r="E303" s="11" t="s">
        <v>438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1:44" s="11" customFormat="1" ht="25.5">
      <c r="A304" s="11" t="s">
        <v>995</v>
      </c>
      <c r="B304" s="11" t="s">
        <v>609</v>
      </c>
      <c r="C304" s="86" t="s">
        <v>641</v>
      </c>
      <c r="D304" s="12">
        <v>28000</v>
      </c>
      <c r="E304" s="11" t="s">
        <v>438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s="11" customFormat="1" ht="12.75">
      <c r="A305" s="11" t="s">
        <v>996</v>
      </c>
      <c r="B305" s="11" t="s">
        <v>582</v>
      </c>
      <c r="C305" s="86" t="s">
        <v>583</v>
      </c>
      <c r="D305" s="12">
        <v>3500</v>
      </c>
      <c r="E305" s="11" t="s">
        <v>438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1:44" s="11" customFormat="1" ht="12.75">
      <c r="A306" s="11" t="s">
        <v>997</v>
      </c>
      <c r="B306" s="11" t="s">
        <v>582</v>
      </c>
      <c r="C306" s="86" t="s">
        <v>584</v>
      </c>
      <c r="D306" s="12">
        <v>3500</v>
      </c>
      <c r="E306" s="11" t="s">
        <v>438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1:44" s="11" customFormat="1" ht="12.75">
      <c r="A307" s="11" t="s">
        <v>998</v>
      </c>
      <c r="B307" s="11" t="s">
        <v>582</v>
      </c>
      <c r="C307" s="86" t="s">
        <v>585</v>
      </c>
      <c r="D307" s="12">
        <v>3500</v>
      </c>
      <c r="E307" s="11" t="s">
        <v>438</v>
      </c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1:44" s="11" customFormat="1" ht="12.75">
      <c r="A308" s="11" t="s">
        <v>999</v>
      </c>
      <c r="B308" s="11" t="s">
        <v>582</v>
      </c>
      <c r="C308" s="86" t="s">
        <v>586</v>
      </c>
      <c r="D308" s="12">
        <v>3500</v>
      </c>
      <c r="E308" s="11" t="s">
        <v>438</v>
      </c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s="11" customFormat="1" ht="12.75">
      <c r="A309" s="11" t="s">
        <v>1000</v>
      </c>
      <c r="B309" s="11" t="s">
        <v>582</v>
      </c>
      <c r="C309" s="86" t="s">
        <v>587</v>
      </c>
      <c r="D309" s="12">
        <v>3500</v>
      </c>
      <c r="E309" s="11" t="s">
        <v>438</v>
      </c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1:44" s="11" customFormat="1" ht="12.75">
      <c r="A310" s="11" t="s">
        <v>1001</v>
      </c>
      <c r="B310" s="11" t="s">
        <v>582</v>
      </c>
      <c r="C310" s="86" t="s">
        <v>588</v>
      </c>
      <c r="D310" s="12">
        <v>3500</v>
      </c>
      <c r="E310" s="11" t="s">
        <v>438</v>
      </c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s="11" customFormat="1" ht="12.75">
      <c r="A311" s="11" t="s">
        <v>1002</v>
      </c>
      <c r="B311" s="11" t="s">
        <v>582</v>
      </c>
      <c r="C311" s="86" t="s">
        <v>589</v>
      </c>
      <c r="D311" s="12">
        <v>3500</v>
      </c>
      <c r="E311" s="11" t="s">
        <v>438</v>
      </c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s="11" customFormat="1" ht="12.75">
      <c r="A312" s="11" t="s">
        <v>1003</v>
      </c>
      <c r="B312" s="11" t="s">
        <v>582</v>
      </c>
      <c r="C312" s="86" t="s">
        <v>590</v>
      </c>
      <c r="D312" s="12">
        <v>3500</v>
      </c>
      <c r="E312" s="11" t="s">
        <v>438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1:44" s="11" customFormat="1" ht="12.75">
      <c r="A313" s="11" t="s">
        <v>1004</v>
      </c>
      <c r="B313" s="11" t="s">
        <v>582</v>
      </c>
      <c r="C313" s="86" t="s">
        <v>591</v>
      </c>
      <c r="D313" s="12">
        <v>3500</v>
      </c>
      <c r="E313" s="11" t="s">
        <v>438</v>
      </c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1:44" s="11" customFormat="1" ht="12.75">
      <c r="A314" s="11" t="s">
        <v>1005</v>
      </c>
      <c r="B314" s="11" t="s">
        <v>582</v>
      </c>
      <c r="C314" s="86" t="s">
        <v>592</v>
      </c>
      <c r="D314" s="12">
        <v>3500</v>
      </c>
      <c r="E314" s="11" t="s">
        <v>438</v>
      </c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1:44" s="11" customFormat="1" ht="12.75">
      <c r="A315" s="11" t="s">
        <v>1006</v>
      </c>
      <c r="B315" s="11" t="s">
        <v>582</v>
      </c>
      <c r="C315" s="86" t="s">
        <v>593</v>
      </c>
      <c r="D315" s="12">
        <v>3500</v>
      </c>
      <c r="E315" s="11" t="s">
        <v>438</v>
      </c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1:44" s="11" customFormat="1" ht="12.75">
      <c r="A316" s="11" t="s">
        <v>1007</v>
      </c>
      <c r="B316" s="11" t="s">
        <v>582</v>
      </c>
      <c r="C316" s="86" t="s">
        <v>594</v>
      </c>
      <c r="D316" s="12">
        <v>3500</v>
      </c>
      <c r="E316" s="11" t="s">
        <v>438</v>
      </c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1:44" s="11" customFormat="1" ht="12.75">
      <c r="A317" s="11" t="s">
        <v>1008</v>
      </c>
      <c r="B317" s="11" t="s">
        <v>582</v>
      </c>
      <c r="C317" s="86" t="s">
        <v>595</v>
      </c>
      <c r="D317" s="12">
        <v>3500</v>
      </c>
      <c r="E317" s="87" t="s">
        <v>438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1:44" s="11" customFormat="1" ht="12.75">
      <c r="A318" s="11" t="s">
        <v>1009</v>
      </c>
      <c r="B318" s="11" t="s">
        <v>582</v>
      </c>
      <c r="C318" s="86" t="s">
        <v>596</v>
      </c>
      <c r="D318" s="12">
        <v>3500</v>
      </c>
      <c r="E318" s="87" t="s">
        <v>438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s="11" customFormat="1" ht="38.25">
      <c r="A319" s="11" t="s">
        <v>1010</v>
      </c>
      <c r="B319" s="11" t="s">
        <v>597</v>
      </c>
      <c r="D319" s="12"/>
      <c r="E319" s="87">
        <v>0</v>
      </c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1:44" s="11" customFormat="1" ht="12.75">
      <c r="A320" s="11" t="s">
        <v>1011</v>
      </c>
      <c r="B320" s="11" t="s">
        <v>598</v>
      </c>
      <c r="C320" s="11" t="s">
        <v>642</v>
      </c>
      <c r="D320" s="12">
        <v>29800</v>
      </c>
      <c r="E320" s="12">
        <v>29800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1:44" s="11" customFormat="1" ht="38.25">
      <c r="A321" s="11" t="s">
        <v>1012</v>
      </c>
      <c r="B321" s="11" t="s">
        <v>794</v>
      </c>
      <c r="C321" s="11" t="s">
        <v>795</v>
      </c>
      <c r="D321" s="12">
        <v>68800</v>
      </c>
      <c r="E321" s="87">
        <v>0</v>
      </c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44" s="11" customFormat="1" ht="38.25">
      <c r="A322" s="11" t="s">
        <v>1013</v>
      </c>
      <c r="B322" s="11" t="s">
        <v>794</v>
      </c>
      <c r="C322" s="11" t="s">
        <v>796</v>
      </c>
      <c r="D322" s="12">
        <v>68800</v>
      </c>
      <c r="E322" s="87">
        <v>0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1:44" s="11" customFormat="1" ht="30" customHeight="1">
      <c r="A323" s="11" t="s">
        <v>1014</v>
      </c>
      <c r="B323" s="11" t="s">
        <v>437</v>
      </c>
      <c r="C323" s="11" t="s">
        <v>643</v>
      </c>
      <c r="D323" s="12">
        <v>19800</v>
      </c>
      <c r="E323" s="87" t="s">
        <v>438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1:44" s="11" customFormat="1" ht="25.5">
      <c r="A324" s="11" t="s">
        <v>1015</v>
      </c>
      <c r="B324" s="11" t="s">
        <v>439</v>
      </c>
      <c r="C324" s="11" t="s">
        <v>644</v>
      </c>
      <c r="D324" s="12">
        <v>5000</v>
      </c>
      <c r="E324" s="87" t="s">
        <v>438</v>
      </c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</row>
    <row r="325" spans="1:44" s="11" customFormat="1" ht="25.5">
      <c r="A325" s="11" t="s">
        <v>1016</v>
      </c>
      <c r="B325" s="11" t="s">
        <v>439</v>
      </c>
      <c r="C325" s="11" t="s">
        <v>645</v>
      </c>
      <c r="D325" s="12">
        <v>5000</v>
      </c>
      <c r="E325" s="87" t="s">
        <v>438</v>
      </c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1:44" s="11" customFormat="1" ht="12.75">
      <c r="A326" s="11" t="s">
        <v>1017</v>
      </c>
      <c r="B326" s="11" t="s">
        <v>440</v>
      </c>
      <c r="C326" s="11" t="s">
        <v>646</v>
      </c>
      <c r="D326" s="12">
        <v>6000</v>
      </c>
      <c r="E326" s="13" t="s">
        <v>438</v>
      </c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</row>
    <row r="327" spans="1:44" s="11" customFormat="1" ht="12.75">
      <c r="A327" s="11" t="s">
        <v>1018</v>
      </c>
      <c r="B327" s="11" t="s">
        <v>440</v>
      </c>
      <c r="C327" s="11" t="s">
        <v>647</v>
      </c>
      <c r="D327" s="12">
        <v>6000</v>
      </c>
      <c r="E327" s="13" t="s">
        <v>438</v>
      </c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</row>
    <row r="328" spans="1:44" s="11" customFormat="1" ht="12.75">
      <c r="A328" s="11" t="s">
        <v>1019</v>
      </c>
      <c r="B328" s="11" t="s">
        <v>441</v>
      </c>
      <c r="C328" s="11" t="s">
        <v>648</v>
      </c>
      <c r="D328" s="12">
        <v>2500</v>
      </c>
      <c r="E328" s="13" t="s">
        <v>438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1:44" s="11" customFormat="1" ht="12.75">
      <c r="A329" s="11" t="s">
        <v>1020</v>
      </c>
      <c r="B329" s="11" t="s">
        <v>441</v>
      </c>
      <c r="C329" s="11" t="s">
        <v>649</v>
      </c>
      <c r="D329" s="12">
        <v>2500</v>
      </c>
      <c r="E329" s="13" t="s">
        <v>438</v>
      </c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1:44" s="11" customFormat="1" ht="12.75">
      <c r="A330" s="11" t="s">
        <v>1021</v>
      </c>
      <c r="B330" s="11" t="s">
        <v>441</v>
      </c>
      <c r="C330" s="11" t="s">
        <v>650</v>
      </c>
      <c r="D330" s="12">
        <v>2500</v>
      </c>
      <c r="E330" s="13" t="s">
        <v>438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1:44" s="11" customFormat="1" ht="12.75">
      <c r="A331" s="11" t="s">
        <v>1012</v>
      </c>
      <c r="B331" s="11" t="s">
        <v>441</v>
      </c>
      <c r="C331" s="11" t="s">
        <v>442</v>
      </c>
      <c r="D331" s="12">
        <v>2500</v>
      </c>
      <c r="E331" s="13" t="s">
        <v>438</v>
      </c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s="11" customFormat="1" ht="12.75">
      <c r="A332" s="11" t="s">
        <v>1013</v>
      </c>
      <c r="B332" s="11" t="s">
        <v>441</v>
      </c>
      <c r="C332" s="11" t="s">
        <v>651</v>
      </c>
      <c r="D332" s="12">
        <v>2500</v>
      </c>
      <c r="E332" s="13" t="s">
        <v>438</v>
      </c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1:44" s="11" customFormat="1" ht="12.75">
      <c r="A333" s="11" t="s">
        <v>1022</v>
      </c>
      <c r="B333" s="11" t="s">
        <v>443</v>
      </c>
      <c r="C333" s="11" t="s">
        <v>652</v>
      </c>
      <c r="D333" s="12">
        <v>4700</v>
      </c>
      <c r="E333" s="13" t="s">
        <v>438</v>
      </c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</row>
    <row r="334" spans="1:44" s="11" customFormat="1" ht="12.75">
      <c r="A334" s="11" t="s">
        <v>1023</v>
      </c>
      <c r="B334" s="11" t="s">
        <v>444</v>
      </c>
      <c r="C334" s="11" t="s">
        <v>653</v>
      </c>
      <c r="D334" s="12">
        <v>780</v>
      </c>
      <c r="E334" s="13" t="s">
        <v>438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</row>
    <row r="335" spans="1:44" s="11" customFormat="1" ht="12.75">
      <c r="A335" s="11" t="s">
        <v>1024</v>
      </c>
      <c r="B335" s="11" t="s">
        <v>444</v>
      </c>
      <c r="C335" s="11" t="s">
        <v>654</v>
      </c>
      <c r="D335" s="12">
        <v>780</v>
      </c>
      <c r="E335" s="13" t="s">
        <v>438</v>
      </c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</row>
    <row r="336" spans="1:44" s="11" customFormat="1" ht="12.75">
      <c r="A336" s="11" t="s">
        <v>1025</v>
      </c>
      <c r="B336" s="11" t="s">
        <v>444</v>
      </c>
      <c r="C336" s="11" t="s">
        <v>655</v>
      </c>
      <c r="D336" s="12">
        <v>780</v>
      </c>
      <c r="E336" s="13" t="s">
        <v>438</v>
      </c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</row>
    <row r="337" spans="1:44" s="11" customFormat="1" ht="12.75">
      <c r="A337" s="11" t="s">
        <v>1026</v>
      </c>
      <c r="B337" s="11" t="s">
        <v>444</v>
      </c>
      <c r="C337" s="11" t="s">
        <v>656</v>
      </c>
      <c r="D337" s="12">
        <v>780</v>
      </c>
      <c r="E337" s="13" t="s">
        <v>438</v>
      </c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</row>
    <row r="338" spans="1:44" s="11" customFormat="1" ht="12.75">
      <c r="A338" s="11" t="s">
        <v>1027</v>
      </c>
      <c r="B338" s="11" t="s">
        <v>444</v>
      </c>
      <c r="C338" s="11" t="s">
        <v>657</v>
      </c>
      <c r="D338" s="12">
        <v>780</v>
      </c>
      <c r="E338" s="13" t="s">
        <v>438</v>
      </c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1:44" s="11" customFormat="1" ht="12.75">
      <c r="A339" s="11" t="s">
        <v>1028</v>
      </c>
      <c r="B339" s="11" t="s">
        <v>444</v>
      </c>
      <c r="C339" s="11" t="s">
        <v>658</v>
      </c>
      <c r="D339" s="12">
        <v>780</v>
      </c>
      <c r="E339" s="13" t="s">
        <v>438</v>
      </c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</row>
    <row r="340" spans="1:44" s="11" customFormat="1" ht="12.75">
      <c r="A340" s="11" t="s">
        <v>1029</v>
      </c>
      <c r="B340" s="11" t="s">
        <v>444</v>
      </c>
      <c r="C340" s="11" t="s">
        <v>659</v>
      </c>
      <c r="D340" s="12">
        <v>780</v>
      </c>
      <c r="E340" s="13" t="s">
        <v>438</v>
      </c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</row>
    <row r="341" spans="1:44" s="11" customFormat="1" ht="12.75">
      <c r="A341" s="11" t="s">
        <v>1030</v>
      </c>
      <c r="B341" s="11" t="s">
        <v>444</v>
      </c>
      <c r="C341" s="11" t="s">
        <v>660</v>
      </c>
      <c r="D341" s="12">
        <v>780</v>
      </c>
      <c r="E341" s="13" t="s">
        <v>438</v>
      </c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1:44" s="11" customFormat="1" ht="12.75">
      <c r="A342" s="11" t="s">
        <v>1031</v>
      </c>
      <c r="B342" s="11" t="s">
        <v>444</v>
      </c>
      <c r="C342" s="11" t="s">
        <v>661</v>
      </c>
      <c r="D342" s="12">
        <v>780</v>
      </c>
      <c r="E342" s="13" t="s">
        <v>438</v>
      </c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</row>
    <row r="343" spans="1:44" s="11" customFormat="1" ht="12.75">
      <c r="A343" s="11" t="s">
        <v>1032</v>
      </c>
      <c r="B343" s="11" t="s">
        <v>444</v>
      </c>
      <c r="C343" s="11" t="s">
        <v>662</v>
      </c>
      <c r="D343" s="12">
        <v>780</v>
      </c>
      <c r="E343" s="13" t="s">
        <v>438</v>
      </c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</row>
    <row r="344" spans="1:44" s="11" customFormat="1" ht="12.75">
      <c r="A344" s="11" t="s">
        <v>1033</v>
      </c>
      <c r="B344" s="11" t="s">
        <v>444</v>
      </c>
      <c r="C344" s="11" t="s">
        <v>663</v>
      </c>
      <c r="D344" s="12">
        <v>780</v>
      </c>
      <c r="E344" s="13" t="s">
        <v>438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</row>
    <row r="345" spans="1:44" s="11" customFormat="1" ht="12.75">
      <c r="A345" s="11" t="s">
        <v>1034</v>
      </c>
      <c r="B345" s="11" t="s">
        <v>444</v>
      </c>
      <c r="C345" s="11" t="s">
        <v>664</v>
      </c>
      <c r="D345" s="12">
        <v>780</v>
      </c>
      <c r="E345" s="13" t="s">
        <v>438</v>
      </c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</row>
    <row r="346" spans="1:44" s="11" customFormat="1" ht="12.75">
      <c r="A346" s="11" t="s">
        <v>1035</v>
      </c>
      <c r="B346" s="11" t="s">
        <v>444</v>
      </c>
      <c r="C346" s="11" t="s">
        <v>665</v>
      </c>
      <c r="D346" s="12">
        <v>780</v>
      </c>
      <c r="E346" s="13" t="s">
        <v>438</v>
      </c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</row>
    <row r="347" spans="1:44" s="11" customFormat="1" ht="12.75">
      <c r="A347" s="11" t="s">
        <v>1036</v>
      </c>
      <c r="B347" s="11" t="s">
        <v>444</v>
      </c>
      <c r="C347" s="11" t="s">
        <v>666</v>
      </c>
      <c r="D347" s="12">
        <v>780</v>
      </c>
      <c r="E347" s="13" t="s">
        <v>438</v>
      </c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</row>
    <row r="348" spans="1:44" s="11" customFormat="1" ht="12.75">
      <c r="A348" s="11" t="s">
        <v>1037</v>
      </c>
      <c r="B348" s="11" t="s">
        <v>444</v>
      </c>
      <c r="C348" s="11" t="s">
        <v>667</v>
      </c>
      <c r="D348" s="12">
        <v>780</v>
      </c>
      <c r="E348" s="13" t="s">
        <v>438</v>
      </c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</row>
    <row r="349" spans="1:44" s="11" customFormat="1" ht="12.75">
      <c r="A349" s="11" t="s">
        <v>1038</v>
      </c>
      <c r="B349" s="11" t="s">
        <v>444</v>
      </c>
      <c r="C349" s="11" t="s">
        <v>668</v>
      </c>
      <c r="D349" s="12">
        <v>780</v>
      </c>
      <c r="E349" s="13" t="s">
        <v>438</v>
      </c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</row>
    <row r="350" spans="1:44" s="11" customFormat="1" ht="12.75">
      <c r="A350" s="11" t="s">
        <v>1039</v>
      </c>
      <c r="B350" s="11" t="s">
        <v>444</v>
      </c>
      <c r="C350" s="11" t="s">
        <v>669</v>
      </c>
      <c r="D350" s="12">
        <v>780</v>
      </c>
      <c r="E350" s="13" t="s">
        <v>438</v>
      </c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1:44" s="11" customFormat="1" ht="12.75">
      <c r="A351" s="11" t="s">
        <v>1040</v>
      </c>
      <c r="B351" s="11" t="s">
        <v>444</v>
      </c>
      <c r="C351" s="11" t="s">
        <v>670</v>
      </c>
      <c r="D351" s="12">
        <v>780</v>
      </c>
      <c r="E351" s="13" t="s">
        <v>438</v>
      </c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</row>
    <row r="352" spans="1:44" s="11" customFormat="1" ht="12.75">
      <c r="A352" s="11" t="s">
        <v>1041</v>
      </c>
      <c r="B352" s="11" t="s">
        <v>444</v>
      </c>
      <c r="C352" s="11" t="s">
        <v>671</v>
      </c>
      <c r="D352" s="12">
        <v>780</v>
      </c>
      <c r="E352" s="13" t="s">
        <v>438</v>
      </c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</row>
    <row r="353" spans="1:44" s="11" customFormat="1" ht="12.75">
      <c r="A353" s="11" t="s">
        <v>1042</v>
      </c>
      <c r="B353" s="11" t="s">
        <v>444</v>
      </c>
      <c r="C353" s="11" t="s">
        <v>672</v>
      </c>
      <c r="D353" s="12">
        <v>780</v>
      </c>
      <c r="E353" s="13" t="s">
        <v>438</v>
      </c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</row>
    <row r="354" spans="1:44" s="11" customFormat="1" ht="12.75">
      <c r="A354" s="11" t="s">
        <v>1043</v>
      </c>
      <c r="B354" s="11" t="s">
        <v>445</v>
      </c>
      <c r="C354" s="11" t="s">
        <v>673</v>
      </c>
      <c r="D354" s="12">
        <v>2093</v>
      </c>
      <c r="E354" s="13" t="s">
        <v>438</v>
      </c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</row>
    <row r="355" spans="1:44" s="11" customFormat="1" ht="12.75">
      <c r="A355" s="11" t="s">
        <v>1044</v>
      </c>
      <c r="B355" s="11" t="s">
        <v>445</v>
      </c>
      <c r="C355" s="11" t="s">
        <v>674</v>
      </c>
      <c r="D355" s="12">
        <v>2093</v>
      </c>
      <c r="E355" s="13" t="s">
        <v>438</v>
      </c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</row>
    <row r="356" spans="1:44" s="11" customFormat="1" ht="12.75">
      <c r="A356" s="11" t="s">
        <v>1045</v>
      </c>
      <c r="B356" s="11" t="s">
        <v>445</v>
      </c>
      <c r="C356" s="11" t="s">
        <v>675</v>
      </c>
      <c r="D356" s="12">
        <v>2093</v>
      </c>
      <c r="E356" s="13" t="s">
        <v>438</v>
      </c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</row>
    <row r="357" spans="1:44" s="11" customFormat="1" ht="12.75">
      <c r="A357" s="11" t="s">
        <v>1046</v>
      </c>
      <c r="B357" s="11" t="s">
        <v>445</v>
      </c>
      <c r="C357" s="11" t="s">
        <v>676</v>
      </c>
      <c r="D357" s="12">
        <v>2093</v>
      </c>
      <c r="E357" s="13" t="s">
        <v>438</v>
      </c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1:44" s="11" customFormat="1" ht="12.75">
      <c r="A358" s="11" t="s">
        <v>1047</v>
      </c>
      <c r="B358" s="11" t="s">
        <v>445</v>
      </c>
      <c r="C358" s="11" t="s">
        <v>677</v>
      </c>
      <c r="D358" s="12">
        <v>2093</v>
      </c>
      <c r="E358" s="13" t="s">
        <v>438</v>
      </c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s="11" customFormat="1" ht="12.75">
      <c r="A359" s="11" t="s">
        <v>1048</v>
      </c>
      <c r="B359" s="11" t="s">
        <v>445</v>
      </c>
      <c r="C359" s="11" t="s">
        <v>678</v>
      </c>
      <c r="D359" s="12">
        <v>2093</v>
      </c>
      <c r="E359" s="13" t="s">
        <v>438</v>
      </c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1:44" s="11" customFormat="1" ht="12.75">
      <c r="A360" s="11" t="s">
        <v>1049</v>
      </c>
      <c r="B360" s="11" t="s">
        <v>445</v>
      </c>
      <c r="C360" s="11" t="s">
        <v>679</v>
      </c>
      <c r="D360" s="12">
        <v>2093</v>
      </c>
      <c r="E360" s="13" t="s">
        <v>438</v>
      </c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1:44" s="11" customFormat="1" ht="12.75">
      <c r="A361" s="11" t="s">
        <v>1050</v>
      </c>
      <c r="B361" s="11" t="s">
        <v>445</v>
      </c>
      <c r="C361" s="11" t="s">
        <v>680</v>
      </c>
      <c r="D361" s="12">
        <v>2093</v>
      </c>
      <c r="E361" s="11" t="s">
        <v>438</v>
      </c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1:44" s="11" customFormat="1" ht="25.5">
      <c r="A362" s="11" t="s">
        <v>1051</v>
      </c>
      <c r="B362" s="11" t="s">
        <v>446</v>
      </c>
      <c r="C362" s="11" t="s">
        <v>681</v>
      </c>
      <c r="D362" s="12">
        <v>77810</v>
      </c>
      <c r="E362" s="87">
        <v>11527.42</v>
      </c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s="11" customFormat="1" ht="38.25">
      <c r="A363" s="11" t="s">
        <v>1052</v>
      </c>
      <c r="B363" s="11" t="s">
        <v>447</v>
      </c>
      <c r="C363" s="11" t="s">
        <v>682</v>
      </c>
      <c r="D363" s="12">
        <v>13275.24</v>
      </c>
      <c r="E363" s="11">
        <v>0</v>
      </c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1:44" s="11" customFormat="1" ht="12.75">
      <c r="A364" s="11" t="s">
        <v>1053</v>
      </c>
      <c r="B364" s="11" t="s">
        <v>448</v>
      </c>
      <c r="C364" s="11" t="s">
        <v>683</v>
      </c>
      <c r="D364" s="12">
        <v>550</v>
      </c>
      <c r="E364" s="13">
        <v>0</v>
      </c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s="11" customFormat="1" ht="12.75">
      <c r="A365" s="11" t="s">
        <v>1054</v>
      </c>
      <c r="B365" s="11" t="s">
        <v>448</v>
      </c>
      <c r="C365" s="11" t="s">
        <v>684</v>
      </c>
      <c r="D365" s="12">
        <v>550</v>
      </c>
      <c r="E365" s="13">
        <v>0</v>
      </c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1:44" s="11" customFormat="1" ht="12.75">
      <c r="A366" s="11" t="s">
        <v>1055</v>
      </c>
      <c r="B366" s="11" t="s">
        <v>785</v>
      </c>
      <c r="C366" s="11" t="s">
        <v>786</v>
      </c>
      <c r="D366" s="12">
        <v>1664.39</v>
      </c>
      <c r="E366" s="13">
        <v>0</v>
      </c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s="11" customFormat="1" ht="12.75">
      <c r="A367" s="11" t="s">
        <v>1056</v>
      </c>
      <c r="B367" s="11" t="s">
        <v>449</v>
      </c>
      <c r="C367" s="11" t="s">
        <v>685</v>
      </c>
      <c r="D367" s="12">
        <v>30205</v>
      </c>
      <c r="E367" s="13">
        <v>0</v>
      </c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1:44" s="11" customFormat="1" ht="12.75">
      <c r="A368" s="11" t="s">
        <v>1057</v>
      </c>
      <c r="B368" s="11" t="s">
        <v>450</v>
      </c>
      <c r="C368" s="11" t="s">
        <v>686</v>
      </c>
      <c r="D368" s="12">
        <v>30795</v>
      </c>
      <c r="E368" s="13">
        <v>0</v>
      </c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1:44" s="11" customFormat="1" ht="25.5">
      <c r="A369" s="11" t="s">
        <v>1058</v>
      </c>
      <c r="B369" s="11" t="s">
        <v>451</v>
      </c>
      <c r="C369" s="11" t="s">
        <v>687</v>
      </c>
      <c r="D369" s="12">
        <f>10000-3870</f>
        <v>6130</v>
      </c>
      <c r="E369" s="13">
        <v>0</v>
      </c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1:44" s="11" customFormat="1" ht="12.75">
      <c r="A370" s="11" t="s">
        <v>1059</v>
      </c>
      <c r="B370" s="11" t="s">
        <v>452</v>
      </c>
      <c r="C370" s="11" t="s">
        <v>688</v>
      </c>
      <c r="D370" s="12"/>
      <c r="E370" s="13">
        <v>0</v>
      </c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1:44" s="11" customFormat="1" ht="12.75">
      <c r="A371" s="11" t="s">
        <v>1060</v>
      </c>
      <c r="B371" s="11" t="s">
        <v>453</v>
      </c>
      <c r="C371" s="11" t="s">
        <v>689</v>
      </c>
      <c r="D371" s="12">
        <v>5790</v>
      </c>
      <c r="E371" s="13">
        <v>0</v>
      </c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s="11" customFormat="1" ht="25.5">
      <c r="A372" s="11" t="s">
        <v>1061</v>
      </c>
      <c r="B372" s="11" t="s">
        <v>454</v>
      </c>
      <c r="C372" s="11" t="s">
        <v>690</v>
      </c>
      <c r="D372" s="12">
        <v>8500</v>
      </c>
      <c r="E372" s="13">
        <v>0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s="11" customFormat="1" ht="25.5">
      <c r="A373" s="11" t="s">
        <v>1062</v>
      </c>
      <c r="B373" s="11" t="s">
        <v>455</v>
      </c>
      <c r="C373" s="11" t="s">
        <v>691</v>
      </c>
      <c r="D373" s="12">
        <v>14530</v>
      </c>
      <c r="E373" s="13">
        <v>0</v>
      </c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s="11" customFormat="1" ht="25.5">
      <c r="A374" s="11" t="s">
        <v>1063</v>
      </c>
      <c r="B374" s="11" t="s">
        <v>456</v>
      </c>
      <c r="C374" s="11" t="s">
        <v>692</v>
      </c>
      <c r="D374" s="12">
        <v>14530</v>
      </c>
      <c r="E374" s="13">
        <v>0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1:44" s="11" customFormat="1" ht="25.5">
      <c r="A375" s="11" t="s">
        <v>1064</v>
      </c>
      <c r="B375" s="11" t="s">
        <v>457</v>
      </c>
      <c r="D375" s="12">
        <v>14530</v>
      </c>
      <c r="E375" s="13">
        <v>0</v>
      </c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s="11" customFormat="1" ht="12.75">
      <c r="A376" s="11" t="s">
        <v>1065</v>
      </c>
      <c r="B376" s="11" t="s">
        <v>861</v>
      </c>
      <c r="C376" s="86">
        <v>11013414000093</v>
      </c>
      <c r="D376" s="12">
        <v>2607.2</v>
      </c>
      <c r="E376" s="13">
        <v>0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1:44" s="11" customFormat="1" ht="25.5">
      <c r="A377" s="11" t="s">
        <v>1066</v>
      </c>
      <c r="B377" s="11" t="s">
        <v>459</v>
      </c>
      <c r="C377" s="11" t="s">
        <v>695</v>
      </c>
      <c r="D377" s="12">
        <v>18000</v>
      </c>
      <c r="E377" s="13">
        <v>0</v>
      </c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1:44" s="11" customFormat="1" ht="25.5">
      <c r="A378" s="11" t="s">
        <v>1067</v>
      </c>
      <c r="B378" s="11" t="s">
        <v>427</v>
      </c>
      <c r="C378" s="11" t="s">
        <v>694</v>
      </c>
      <c r="D378" s="12">
        <v>-16000</v>
      </c>
      <c r="E378" s="13">
        <v>0</v>
      </c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1:44" s="11" customFormat="1" ht="25.5">
      <c r="A379" s="11" t="s">
        <v>992</v>
      </c>
      <c r="B379" s="11" t="s">
        <v>460</v>
      </c>
      <c r="C379" s="11" t="s">
        <v>696</v>
      </c>
      <c r="D379" s="12">
        <v>356020.5</v>
      </c>
      <c r="E379" s="13">
        <v>0</v>
      </c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1:44" s="11" customFormat="1" ht="25.5">
      <c r="A380" s="11" t="s">
        <v>1068</v>
      </c>
      <c r="B380" s="88" t="s">
        <v>462</v>
      </c>
      <c r="C380" s="11" t="s">
        <v>697</v>
      </c>
      <c r="D380" s="12">
        <v>16897</v>
      </c>
      <c r="E380" s="13">
        <v>0</v>
      </c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1:44" s="11" customFormat="1" ht="12.75">
      <c r="A381" s="11" t="s">
        <v>1069</v>
      </c>
      <c r="B381" s="88" t="s">
        <v>463</v>
      </c>
      <c r="C381" s="11" t="s">
        <v>699</v>
      </c>
      <c r="D381" s="12">
        <v>15990</v>
      </c>
      <c r="E381" s="13">
        <v>0</v>
      </c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1:44" s="11" customFormat="1" ht="12.75">
      <c r="A382" s="11" t="s">
        <v>1070</v>
      </c>
      <c r="B382" s="88" t="s">
        <v>464</v>
      </c>
      <c r="C382" s="11" t="s">
        <v>698</v>
      </c>
      <c r="D382" s="12">
        <v>294600</v>
      </c>
      <c r="E382" s="13">
        <v>0</v>
      </c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1:44" s="20" customFormat="1" ht="25.5">
      <c r="A383" s="15">
        <v>90</v>
      </c>
      <c r="B383" s="7" t="s">
        <v>467</v>
      </c>
      <c r="C383" s="5" t="s">
        <v>700</v>
      </c>
      <c r="D383" s="16">
        <v>3600</v>
      </c>
      <c r="E383" s="17">
        <v>0</v>
      </c>
      <c r="F383" s="6"/>
      <c r="G383" s="6"/>
      <c r="H383" s="18"/>
      <c r="I383" s="18"/>
      <c r="J383" s="18"/>
      <c r="K383" s="6"/>
      <c r="L383" s="6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1:44" s="20" customFormat="1" ht="25.5">
      <c r="A384" s="15">
        <v>91</v>
      </c>
      <c r="B384" s="7" t="s">
        <v>468</v>
      </c>
      <c r="C384" s="5" t="s">
        <v>701</v>
      </c>
      <c r="D384" s="16">
        <v>5450</v>
      </c>
      <c r="E384" s="17">
        <v>0</v>
      </c>
      <c r="F384" s="6"/>
      <c r="G384" s="6"/>
      <c r="H384" s="18"/>
      <c r="I384" s="18"/>
      <c r="J384" s="18"/>
      <c r="K384" s="6"/>
      <c r="L384" s="6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1:44" s="20" customFormat="1" ht="12.75">
      <c r="A385" s="15">
        <v>82</v>
      </c>
      <c r="B385" s="7" t="s">
        <v>445</v>
      </c>
      <c r="C385" s="5" t="s">
        <v>702</v>
      </c>
      <c r="D385" s="16">
        <v>3500</v>
      </c>
      <c r="E385" s="17">
        <v>0</v>
      </c>
      <c r="F385" s="6"/>
      <c r="G385" s="6"/>
      <c r="H385" s="18"/>
      <c r="I385" s="18"/>
      <c r="J385" s="18"/>
      <c r="K385" s="6"/>
      <c r="L385" s="6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1:44" s="20" customFormat="1" ht="25.5">
      <c r="A386" s="15">
        <v>93</v>
      </c>
      <c r="B386" s="7" t="s">
        <v>469</v>
      </c>
      <c r="C386" s="5" t="s">
        <v>703</v>
      </c>
      <c r="D386" s="16">
        <v>3250</v>
      </c>
      <c r="E386" s="17">
        <v>0</v>
      </c>
      <c r="F386" s="6"/>
      <c r="G386" s="6"/>
      <c r="H386" s="18"/>
      <c r="I386" s="18"/>
      <c r="J386" s="18"/>
      <c r="K386" s="6"/>
      <c r="L386" s="6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1:44" s="20" customFormat="1" ht="12.75">
      <c r="A387" s="15">
        <v>94</v>
      </c>
      <c r="B387" s="7" t="s">
        <v>470</v>
      </c>
      <c r="C387" s="5" t="s">
        <v>471</v>
      </c>
      <c r="D387" s="16">
        <v>1575</v>
      </c>
      <c r="E387" s="17">
        <v>0</v>
      </c>
      <c r="F387" s="6"/>
      <c r="G387" s="6"/>
      <c r="H387" s="18"/>
      <c r="I387" s="18"/>
      <c r="J387" s="18"/>
      <c r="K387" s="6"/>
      <c r="L387" s="6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1:44" s="20" customFormat="1" ht="25.5">
      <c r="A388" s="15">
        <v>95</v>
      </c>
      <c r="B388" s="7" t="s">
        <v>704</v>
      </c>
      <c r="C388" s="5" t="s">
        <v>705</v>
      </c>
      <c r="D388" s="16">
        <v>10107.18</v>
      </c>
      <c r="E388" s="17">
        <v>0</v>
      </c>
      <c r="F388" s="6"/>
      <c r="G388" s="6"/>
      <c r="H388" s="18"/>
      <c r="I388" s="18"/>
      <c r="J388" s="18"/>
      <c r="K388" s="6"/>
      <c r="L388" s="6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1:44" s="20" customFormat="1" ht="25.5">
      <c r="A389" s="15">
        <v>96</v>
      </c>
      <c r="B389" s="7" t="s">
        <v>472</v>
      </c>
      <c r="C389" s="5" t="s">
        <v>707</v>
      </c>
      <c r="D389" s="16">
        <v>22600</v>
      </c>
      <c r="E389" s="17">
        <v>0</v>
      </c>
      <c r="F389" s="6"/>
      <c r="G389" s="6"/>
      <c r="H389" s="18"/>
      <c r="I389" s="18"/>
      <c r="J389" s="18"/>
      <c r="K389" s="6"/>
      <c r="L389" s="6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1:44" s="20" customFormat="1" ht="25.5">
      <c r="A390" s="15">
        <v>97</v>
      </c>
      <c r="B390" s="7" t="s">
        <v>473</v>
      </c>
      <c r="C390" s="5" t="s">
        <v>708</v>
      </c>
      <c r="D390" s="16">
        <v>17100</v>
      </c>
      <c r="E390" s="17">
        <v>0</v>
      </c>
      <c r="F390" s="6"/>
      <c r="G390" s="6"/>
      <c r="H390" s="18"/>
      <c r="I390" s="18"/>
      <c r="J390" s="18"/>
      <c r="K390" s="6"/>
      <c r="L390" s="6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1:44" s="20" customFormat="1" ht="12.75">
      <c r="A391" s="15">
        <v>98</v>
      </c>
      <c r="B391" s="7" t="s">
        <v>441</v>
      </c>
      <c r="C391" s="5" t="s">
        <v>474</v>
      </c>
      <c r="D391" s="16">
        <v>1500</v>
      </c>
      <c r="E391" s="17">
        <v>0</v>
      </c>
      <c r="F391" s="6"/>
      <c r="G391" s="6"/>
      <c r="H391" s="18"/>
      <c r="I391" s="18"/>
      <c r="J391" s="18"/>
      <c r="K391" s="6"/>
      <c r="L391" s="6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1:44" s="20" customFormat="1" ht="12.75">
      <c r="A392" s="15">
        <v>99</v>
      </c>
      <c r="B392" s="7" t="s">
        <v>441</v>
      </c>
      <c r="C392" s="5" t="s">
        <v>709</v>
      </c>
      <c r="D392" s="16">
        <v>1500</v>
      </c>
      <c r="E392" s="17">
        <v>0</v>
      </c>
      <c r="F392" s="6"/>
      <c r="G392" s="6"/>
      <c r="H392" s="18"/>
      <c r="I392" s="18"/>
      <c r="J392" s="18"/>
      <c r="K392" s="6"/>
      <c r="L392" s="6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1:44" s="20" customFormat="1" ht="25.5">
      <c r="A393" s="15">
        <v>100</v>
      </c>
      <c r="B393" s="7" t="s">
        <v>475</v>
      </c>
      <c r="C393" s="5" t="s">
        <v>710</v>
      </c>
      <c r="D393" s="16">
        <v>3381.3</v>
      </c>
      <c r="E393" s="17">
        <v>0</v>
      </c>
      <c r="F393" s="6"/>
      <c r="G393" s="6"/>
      <c r="H393" s="18"/>
      <c r="I393" s="18"/>
      <c r="J393" s="18"/>
      <c r="K393" s="6"/>
      <c r="L393" s="6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1:44" s="20" customFormat="1" ht="38.25">
      <c r="A394" s="15">
        <v>101</v>
      </c>
      <c r="B394" s="7" t="s">
        <v>476</v>
      </c>
      <c r="C394" s="5" t="s">
        <v>711</v>
      </c>
      <c r="D394" s="16">
        <v>7700</v>
      </c>
      <c r="E394" s="17">
        <v>0</v>
      </c>
      <c r="F394" s="6"/>
      <c r="G394" s="6"/>
      <c r="H394" s="18"/>
      <c r="I394" s="18"/>
      <c r="J394" s="18"/>
      <c r="K394" s="6"/>
      <c r="L394" s="6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1:44" s="20" customFormat="1" ht="38.25">
      <c r="A395" s="15">
        <v>102</v>
      </c>
      <c r="B395" s="7" t="s">
        <v>477</v>
      </c>
      <c r="C395" s="5" t="s">
        <v>712</v>
      </c>
      <c r="D395" s="16">
        <v>23740</v>
      </c>
      <c r="E395" s="17">
        <v>0</v>
      </c>
      <c r="F395" s="6"/>
      <c r="G395" s="6"/>
      <c r="H395" s="18"/>
      <c r="I395" s="18"/>
      <c r="J395" s="18"/>
      <c r="K395" s="6"/>
      <c r="L395" s="6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1:44" s="20" customFormat="1" ht="38.25">
      <c r="A396" s="15">
        <v>103</v>
      </c>
      <c r="B396" s="7" t="s">
        <v>478</v>
      </c>
      <c r="C396" s="5" t="s">
        <v>713</v>
      </c>
      <c r="D396" s="16">
        <v>7100</v>
      </c>
      <c r="E396" s="17">
        <v>0</v>
      </c>
      <c r="F396" s="6"/>
      <c r="G396" s="6"/>
      <c r="H396" s="18"/>
      <c r="I396" s="18"/>
      <c r="J396" s="18"/>
      <c r="K396" s="6"/>
      <c r="L396" s="6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1:44" s="20" customFormat="1" ht="25.5">
      <c r="A397" s="15">
        <v>104</v>
      </c>
      <c r="B397" s="7" t="s">
        <v>479</v>
      </c>
      <c r="C397" s="5" t="s">
        <v>714</v>
      </c>
      <c r="D397" s="16">
        <v>1340</v>
      </c>
      <c r="E397" s="17">
        <v>0</v>
      </c>
      <c r="F397" s="6"/>
      <c r="G397" s="6"/>
      <c r="H397" s="18"/>
      <c r="I397" s="18"/>
      <c r="J397" s="18"/>
      <c r="K397" s="6"/>
      <c r="L397" s="6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1:44" s="20" customFormat="1" ht="12.75">
      <c r="A398" s="15">
        <v>105</v>
      </c>
      <c r="B398" s="7" t="s">
        <v>284</v>
      </c>
      <c r="C398" s="5" t="s">
        <v>715</v>
      </c>
      <c r="D398" s="16">
        <v>4071</v>
      </c>
      <c r="E398" s="17">
        <v>0</v>
      </c>
      <c r="F398" s="6"/>
      <c r="G398" s="6"/>
      <c r="H398" s="18"/>
      <c r="I398" s="18"/>
      <c r="J398" s="18"/>
      <c r="K398" s="6"/>
      <c r="L398" s="6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1:44" s="20" customFormat="1" ht="51">
      <c r="A399" s="15">
        <v>106</v>
      </c>
      <c r="B399" s="7" t="s">
        <v>481</v>
      </c>
      <c r="C399" s="5" t="s">
        <v>716</v>
      </c>
      <c r="D399" s="16">
        <v>6394</v>
      </c>
      <c r="E399" s="17">
        <v>0</v>
      </c>
      <c r="F399" s="6"/>
      <c r="G399" s="6"/>
      <c r="H399" s="18"/>
      <c r="I399" s="18"/>
      <c r="J399" s="18"/>
      <c r="K399" s="6"/>
      <c r="L399" s="6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1:44" s="20" customFormat="1" ht="25.5">
      <c r="A400" s="15">
        <v>107</v>
      </c>
      <c r="B400" s="7" t="s">
        <v>482</v>
      </c>
      <c r="C400" s="5" t="s">
        <v>717</v>
      </c>
      <c r="D400" s="16">
        <v>4600</v>
      </c>
      <c r="E400" s="17">
        <v>0</v>
      </c>
      <c r="F400" s="6"/>
      <c r="G400" s="6"/>
      <c r="H400" s="18"/>
      <c r="I400" s="18"/>
      <c r="J400" s="18"/>
      <c r="K400" s="6"/>
      <c r="L400" s="6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1:44" s="20" customFormat="1" ht="38.25">
      <c r="A401" s="15">
        <v>108</v>
      </c>
      <c r="B401" s="7" t="s">
        <v>483</v>
      </c>
      <c r="C401" s="5" t="s">
        <v>484</v>
      </c>
      <c r="D401" s="16">
        <v>7200</v>
      </c>
      <c r="E401" s="17">
        <v>0</v>
      </c>
      <c r="F401" s="6"/>
      <c r="G401" s="6"/>
      <c r="H401" s="18"/>
      <c r="I401" s="18"/>
      <c r="J401" s="18"/>
      <c r="K401" s="6"/>
      <c r="L401" s="6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1:44" s="20" customFormat="1" ht="38.25">
      <c r="A402" s="15">
        <v>109</v>
      </c>
      <c r="B402" s="7" t="s">
        <v>483</v>
      </c>
      <c r="C402" s="5" t="s">
        <v>485</v>
      </c>
      <c r="D402" s="16">
        <v>7200</v>
      </c>
      <c r="E402" s="17">
        <v>0</v>
      </c>
      <c r="F402" s="6"/>
      <c r="G402" s="6"/>
      <c r="H402" s="18"/>
      <c r="I402" s="18"/>
      <c r="J402" s="18"/>
      <c r="K402" s="6"/>
      <c r="L402" s="6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1:44" s="20" customFormat="1" ht="12.75">
      <c r="A403" s="15">
        <v>110</v>
      </c>
      <c r="B403" s="7" t="s">
        <v>486</v>
      </c>
      <c r="C403" s="5" t="s">
        <v>718</v>
      </c>
      <c r="D403" s="16">
        <v>6986.6</v>
      </c>
      <c r="E403" s="17">
        <v>0</v>
      </c>
      <c r="F403" s="6"/>
      <c r="G403" s="6"/>
      <c r="H403" s="18"/>
      <c r="I403" s="18"/>
      <c r="J403" s="18"/>
      <c r="K403" s="6"/>
      <c r="L403" s="6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1:44" s="20" customFormat="1" ht="25.5">
      <c r="A404" s="15">
        <v>111</v>
      </c>
      <c r="B404" s="7" t="s">
        <v>487</v>
      </c>
      <c r="C404" s="5" t="s">
        <v>719</v>
      </c>
      <c r="D404" s="16">
        <v>7830</v>
      </c>
      <c r="E404" s="17">
        <v>0</v>
      </c>
      <c r="F404" s="6"/>
      <c r="G404" s="6"/>
      <c r="H404" s="18"/>
      <c r="I404" s="18"/>
      <c r="J404" s="18"/>
      <c r="K404" s="6"/>
      <c r="L404" s="6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1:44" s="20" customFormat="1" ht="38.25">
      <c r="A405" s="15">
        <v>112</v>
      </c>
      <c r="B405" s="7" t="s">
        <v>790</v>
      </c>
      <c r="C405" s="5" t="s">
        <v>793</v>
      </c>
      <c r="D405" s="16">
        <v>20500</v>
      </c>
      <c r="E405" s="17">
        <v>0</v>
      </c>
      <c r="F405" s="6"/>
      <c r="G405" s="6"/>
      <c r="H405" s="18"/>
      <c r="I405" s="18"/>
      <c r="J405" s="18"/>
      <c r="K405" s="6"/>
      <c r="L405" s="6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1:44" s="20" customFormat="1" ht="38.25">
      <c r="A406" s="15">
        <v>113</v>
      </c>
      <c r="B406" s="7" t="s">
        <v>791</v>
      </c>
      <c r="C406" s="5" t="s">
        <v>792</v>
      </c>
      <c r="D406" s="16">
        <v>20500</v>
      </c>
      <c r="E406" s="17">
        <v>0</v>
      </c>
      <c r="F406" s="6"/>
      <c r="G406" s="6"/>
      <c r="H406" s="18"/>
      <c r="I406" s="18"/>
      <c r="J406" s="18"/>
      <c r="K406" s="6"/>
      <c r="L406" s="6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1:44" s="20" customFormat="1" ht="25.5">
      <c r="A407" s="15">
        <v>114</v>
      </c>
      <c r="B407" s="7" t="s">
        <v>488</v>
      </c>
      <c r="C407" s="5" t="s">
        <v>720</v>
      </c>
      <c r="D407" s="16">
        <v>15800</v>
      </c>
      <c r="E407" s="17">
        <v>0</v>
      </c>
      <c r="F407" s="6"/>
      <c r="G407" s="6"/>
      <c r="H407" s="18"/>
      <c r="I407" s="18"/>
      <c r="J407" s="18"/>
      <c r="K407" s="6"/>
      <c r="L407" s="6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1:44" s="20" customFormat="1" ht="25.5">
      <c r="A408" s="15">
        <v>115</v>
      </c>
      <c r="B408" s="7" t="s">
        <v>489</v>
      </c>
      <c r="C408" s="5" t="s">
        <v>721</v>
      </c>
      <c r="D408" s="16">
        <v>14500</v>
      </c>
      <c r="E408" s="17">
        <v>0</v>
      </c>
      <c r="F408" s="6"/>
      <c r="G408" s="6"/>
      <c r="H408" s="18"/>
      <c r="I408" s="18"/>
      <c r="J408" s="18"/>
      <c r="K408" s="6"/>
      <c r="L408" s="6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1:44" s="20" customFormat="1" ht="38.25">
      <c r="A409" s="15">
        <v>116</v>
      </c>
      <c r="B409" s="7" t="s">
        <v>490</v>
      </c>
      <c r="C409" s="5" t="s">
        <v>722</v>
      </c>
      <c r="D409" s="16">
        <v>8050</v>
      </c>
      <c r="E409" s="17">
        <v>0</v>
      </c>
      <c r="F409" s="6"/>
      <c r="G409" s="6"/>
      <c r="H409" s="18"/>
      <c r="I409" s="18"/>
      <c r="J409" s="18"/>
      <c r="K409" s="6"/>
      <c r="L409" s="6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1:44" s="20" customFormat="1" ht="25.5">
      <c r="A410" s="15">
        <v>117</v>
      </c>
      <c r="B410" s="7" t="s">
        <v>491</v>
      </c>
      <c r="C410" s="5" t="s">
        <v>723</v>
      </c>
      <c r="D410" s="16">
        <v>16960</v>
      </c>
      <c r="E410" s="17">
        <v>0</v>
      </c>
      <c r="F410" s="6"/>
      <c r="G410" s="6"/>
      <c r="H410" s="18"/>
      <c r="I410" s="18"/>
      <c r="J410" s="18"/>
      <c r="K410" s="6"/>
      <c r="L410" s="6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1:44" s="20" customFormat="1" ht="38.25">
      <c r="A411" s="15">
        <v>118</v>
      </c>
      <c r="B411" s="7" t="s">
        <v>492</v>
      </c>
      <c r="C411" s="5" t="s">
        <v>724</v>
      </c>
      <c r="D411" s="16">
        <v>2000</v>
      </c>
      <c r="E411" s="17">
        <v>0</v>
      </c>
      <c r="F411" s="6"/>
      <c r="G411" s="6"/>
      <c r="H411" s="18"/>
      <c r="I411" s="18"/>
      <c r="J411" s="18"/>
      <c r="K411" s="6"/>
      <c r="L411" s="6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1:44" s="20" customFormat="1" ht="25.5">
      <c r="A412" s="15">
        <v>119</v>
      </c>
      <c r="B412" s="7" t="s">
        <v>493</v>
      </c>
      <c r="C412" s="5" t="s">
        <v>725</v>
      </c>
      <c r="D412" s="16">
        <v>9350</v>
      </c>
      <c r="E412" s="17">
        <v>0</v>
      </c>
      <c r="F412" s="6"/>
      <c r="G412" s="6"/>
      <c r="H412" s="18"/>
      <c r="I412" s="18"/>
      <c r="J412" s="18"/>
      <c r="K412" s="6"/>
      <c r="L412" s="6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1:44" s="20" customFormat="1" ht="25.5">
      <c r="A413" s="15">
        <v>120</v>
      </c>
      <c r="B413" s="7" t="s">
        <v>494</v>
      </c>
      <c r="C413" s="5" t="s">
        <v>726</v>
      </c>
      <c r="D413" s="16">
        <v>6426</v>
      </c>
      <c r="E413" s="17">
        <v>0</v>
      </c>
      <c r="F413" s="6"/>
      <c r="G413" s="6"/>
      <c r="H413" s="18"/>
      <c r="I413" s="18"/>
      <c r="J413" s="18"/>
      <c r="K413" s="6"/>
      <c r="L413" s="6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:44" s="20" customFormat="1" ht="25.5">
      <c r="A414" s="15">
        <v>121</v>
      </c>
      <c r="B414" s="7" t="s">
        <v>495</v>
      </c>
      <c r="C414" s="5" t="s">
        <v>727</v>
      </c>
      <c r="D414" s="16">
        <v>10500</v>
      </c>
      <c r="E414" s="17">
        <v>0</v>
      </c>
      <c r="F414" s="6"/>
      <c r="G414" s="6"/>
      <c r="H414" s="18"/>
      <c r="I414" s="18"/>
      <c r="J414" s="18"/>
      <c r="K414" s="6"/>
      <c r="L414" s="6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1:44" s="20" customFormat="1" ht="12.75">
      <c r="A415" s="15">
        <v>122</v>
      </c>
      <c r="B415" s="7" t="s">
        <v>496</v>
      </c>
      <c r="C415" s="5" t="s">
        <v>728</v>
      </c>
      <c r="D415" s="16">
        <v>7965</v>
      </c>
      <c r="E415" s="17">
        <v>0</v>
      </c>
      <c r="F415" s="6"/>
      <c r="G415" s="6"/>
      <c r="H415" s="18"/>
      <c r="I415" s="18"/>
      <c r="J415" s="18"/>
      <c r="K415" s="6"/>
      <c r="L415" s="6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1:44" s="20" customFormat="1" ht="12.75">
      <c r="A416" s="15">
        <v>123</v>
      </c>
      <c r="B416" s="7" t="s">
        <v>497</v>
      </c>
      <c r="C416" s="5" t="s">
        <v>729</v>
      </c>
      <c r="D416" s="16">
        <v>3056</v>
      </c>
      <c r="E416" s="17">
        <v>0</v>
      </c>
      <c r="F416" s="6"/>
      <c r="G416" s="6"/>
      <c r="H416" s="18"/>
      <c r="I416" s="18"/>
      <c r="J416" s="18"/>
      <c r="K416" s="6"/>
      <c r="L416" s="6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1:44" s="20" customFormat="1" ht="38.25">
      <c r="A417" s="15">
        <v>124</v>
      </c>
      <c r="B417" s="7" t="s">
        <v>498</v>
      </c>
      <c r="C417" s="5" t="s">
        <v>731</v>
      </c>
      <c r="D417" s="16">
        <v>4500</v>
      </c>
      <c r="E417" s="17">
        <v>0</v>
      </c>
      <c r="F417" s="6"/>
      <c r="G417" s="6"/>
      <c r="H417" s="18"/>
      <c r="I417" s="18"/>
      <c r="J417" s="18"/>
      <c r="K417" s="6"/>
      <c r="L417" s="6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1:44" s="20" customFormat="1" ht="38.25">
      <c r="A418" s="15">
        <v>125</v>
      </c>
      <c r="B418" s="7" t="s">
        <v>499</v>
      </c>
      <c r="C418" s="5" t="s">
        <v>730</v>
      </c>
      <c r="D418" s="16">
        <v>3800</v>
      </c>
      <c r="E418" s="17">
        <v>0</v>
      </c>
      <c r="F418" s="6"/>
      <c r="G418" s="6"/>
      <c r="H418" s="18"/>
      <c r="I418" s="18"/>
      <c r="J418" s="18"/>
      <c r="K418" s="6"/>
      <c r="L418" s="6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1:44" s="20" customFormat="1" ht="12.75">
      <c r="A419" s="15">
        <v>126</v>
      </c>
      <c r="B419" s="7" t="s">
        <v>500</v>
      </c>
      <c r="C419" s="5" t="s">
        <v>732</v>
      </c>
      <c r="D419" s="16">
        <v>4900</v>
      </c>
      <c r="E419" s="17">
        <v>0</v>
      </c>
      <c r="F419" s="6"/>
      <c r="G419" s="6"/>
      <c r="H419" s="18"/>
      <c r="I419" s="18"/>
      <c r="J419" s="18"/>
      <c r="K419" s="6"/>
      <c r="L419" s="6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:44" s="20" customFormat="1" ht="25.5">
      <c r="A420" s="15">
        <v>127</v>
      </c>
      <c r="B420" s="7" t="s">
        <v>733</v>
      </c>
      <c r="D420" s="16">
        <v>2990</v>
      </c>
      <c r="E420" s="17">
        <v>0</v>
      </c>
      <c r="F420" s="6"/>
      <c r="G420" s="6"/>
      <c r="H420" s="18"/>
      <c r="I420" s="18"/>
      <c r="J420" s="18"/>
      <c r="K420" s="6"/>
      <c r="L420" s="6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1:44" s="20" customFormat="1" ht="25.5">
      <c r="A421" s="15">
        <v>128</v>
      </c>
      <c r="B421" s="7" t="s">
        <v>733</v>
      </c>
      <c r="D421" s="16">
        <v>2990</v>
      </c>
      <c r="E421" s="17">
        <v>0</v>
      </c>
      <c r="F421" s="6"/>
      <c r="G421" s="6"/>
      <c r="H421" s="18"/>
      <c r="I421" s="18"/>
      <c r="J421" s="18"/>
      <c r="K421" s="6"/>
      <c r="L421" s="6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1:44" s="20" customFormat="1" ht="25.5">
      <c r="A422" s="15">
        <v>129</v>
      </c>
      <c r="B422" s="7" t="s">
        <v>501</v>
      </c>
      <c r="C422" s="5" t="s">
        <v>734</v>
      </c>
      <c r="D422" s="16">
        <v>10000</v>
      </c>
      <c r="E422" s="17">
        <v>0</v>
      </c>
      <c r="F422" s="6"/>
      <c r="G422" s="6"/>
      <c r="H422" s="18"/>
      <c r="I422" s="18"/>
      <c r="J422" s="18"/>
      <c r="K422" s="6"/>
      <c r="L422" s="6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1:44" s="20" customFormat="1" ht="12.75">
      <c r="A423" s="15">
        <v>130</v>
      </c>
      <c r="B423" s="7" t="s">
        <v>502</v>
      </c>
      <c r="C423" s="5" t="s">
        <v>503</v>
      </c>
      <c r="D423" s="16">
        <v>1467</v>
      </c>
      <c r="E423" s="17">
        <v>0</v>
      </c>
      <c r="F423" s="6"/>
      <c r="G423" s="6"/>
      <c r="H423" s="18"/>
      <c r="I423" s="18"/>
      <c r="J423" s="18"/>
      <c r="K423" s="6"/>
      <c r="L423" s="6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1:44" s="20" customFormat="1" ht="12.75">
      <c r="A424" s="15">
        <v>131</v>
      </c>
      <c r="B424" s="7" t="s">
        <v>504</v>
      </c>
      <c r="C424" s="5" t="s">
        <v>735</v>
      </c>
      <c r="D424" s="16">
        <v>7965</v>
      </c>
      <c r="E424" s="17">
        <v>0</v>
      </c>
      <c r="F424" s="6"/>
      <c r="G424" s="6"/>
      <c r="H424" s="18"/>
      <c r="I424" s="18"/>
      <c r="J424" s="18"/>
      <c r="K424" s="6"/>
      <c r="L424" s="6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1:44" s="20" customFormat="1" ht="12.75">
      <c r="A425" s="15">
        <v>132</v>
      </c>
      <c r="B425" s="7" t="s">
        <v>736</v>
      </c>
      <c r="C425" s="5" t="s">
        <v>737</v>
      </c>
      <c r="D425" s="16">
        <v>6600</v>
      </c>
      <c r="E425" s="17">
        <v>0</v>
      </c>
      <c r="F425" s="6"/>
      <c r="G425" s="6"/>
      <c r="H425" s="18"/>
      <c r="I425" s="18"/>
      <c r="J425" s="18"/>
      <c r="K425" s="6"/>
      <c r="L425" s="6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1:44" s="20" customFormat="1" ht="12.75">
      <c r="A426" s="15">
        <v>133</v>
      </c>
      <c r="B426" s="7" t="s">
        <v>505</v>
      </c>
      <c r="C426" s="5" t="s">
        <v>739</v>
      </c>
      <c r="D426" s="16">
        <v>16453</v>
      </c>
      <c r="E426" s="17">
        <v>0</v>
      </c>
      <c r="F426" s="6"/>
      <c r="G426" s="6"/>
      <c r="H426" s="18"/>
      <c r="I426" s="18"/>
      <c r="J426" s="18"/>
      <c r="K426" s="6"/>
      <c r="L426" s="6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1:44" s="20" customFormat="1" ht="12.75">
      <c r="A427" s="15">
        <v>134</v>
      </c>
      <c r="B427" s="7" t="s">
        <v>505</v>
      </c>
      <c r="C427" s="5" t="s">
        <v>738</v>
      </c>
      <c r="D427" s="16">
        <v>12504</v>
      </c>
      <c r="E427" s="17">
        <v>0</v>
      </c>
      <c r="F427" s="6"/>
      <c r="G427" s="6"/>
      <c r="H427" s="18"/>
      <c r="I427" s="18"/>
      <c r="J427" s="18"/>
      <c r="K427" s="6"/>
      <c r="L427" s="6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1:44" s="20" customFormat="1" ht="25.5">
      <c r="A428" s="15">
        <v>135</v>
      </c>
      <c r="B428" s="7" t="s">
        <v>506</v>
      </c>
      <c r="C428" s="5" t="s">
        <v>740</v>
      </c>
      <c r="D428" s="16">
        <v>11099</v>
      </c>
      <c r="E428" s="17">
        <v>0</v>
      </c>
      <c r="F428" s="6"/>
      <c r="G428" s="6"/>
      <c r="H428" s="18"/>
      <c r="I428" s="18"/>
      <c r="J428" s="18"/>
      <c r="K428" s="6"/>
      <c r="L428" s="6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1:44" s="20" customFormat="1" ht="25.5">
      <c r="A429" s="15">
        <v>136</v>
      </c>
      <c r="B429" s="7" t="s">
        <v>507</v>
      </c>
      <c r="C429" s="5" t="s">
        <v>741</v>
      </c>
      <c r="D429" s="16">
        <v>25280</v>
      </c>
      <c r="E429" s="17">
        <v>0</v>
      </c>
      <c r="F429" s="6"/>
      <c r="G429" s="6"/>
      <c r="H429" s="18"/>
      <c r="I429" s="18"/>
      <c r="J429" s="18"/>
      <c r="K429" s="6"/>
      <c r="L429" s="6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1:44" s="20" customFormat="1" ht="51">
      <c r="A430" s="15">
        <v>137</v>
      </c>
      <c r="B430" s="7" t="s">
        <v>508</v>
      </c>
      <c r="C430" s="5" t="s">
        <v>742</v>
      </c>
      <c r="D430" s="16">
        <v>37500</v>
      </c>
      <c r="E430" s="17">
        <v>0</v>
      </c>
      <c r="F430" s="6"/>
      <c r="G430" s="6"/>
      <c r="H430" s="18"/>
      <c r="I430" s="18"/>
      <c r="J430" s="18"/>
      <c r="K430" s="6"/>
      <c r="L430" s="6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1:44" s="20" customFormat="1" ht="51">
      <c r="A431" s="15">
        <v>138</v>
      </c>
      <c r="B431" s="7" t="s">
        <v>509</v>
      </c>
      <c r="C431" s="5" t="s">
        <v>743</v>
      </c>
      <c r="D431" s="16">
        <v>35650</v>
      </c>
      <c r="E431" s="17">
        <v>0</v>
      </c>
      <c r="F431" s="6"/>
      <c r="G431" s="6"/>
      <c r="H431" s="18"/>
      <c r="I431" s="18"/>
      <c r="J431" s="18"/>
      <c r="K431" s="6"/>
      <c r="L431" s="6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1:44" s="20" customFormat="1" ht="12.75">
      <c r="A432" s="15">
        <v>139</v>
      </c>
      <c r="B432" s="7" t="s">
        <v>863</v>
      </c>
      <c r="C432" s="5"/>
      <c r="D432" s="16">
        <v>10000</v>
      </c>
      <c r="E432" s="17">
        <v>0</v>
      </c>
      <c r="F432" s="6"/>
      <c r="G432" s="6"/>
      <c r="H432" s="18"/>
      <c r="I432" s="18"/>
      <c r="J432" s="18"/>
      <c r="K432" s="6"/>
      <c r="L432" s="6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1:44" s="20" customFormat="1" ht="12.75">
      <c r="A433" s="15">
        <v>140</v>
      </c>
      <c r="B433" s="7" t="s">
        <v>440</v>
      </c>
      <c r="C433" s="5"/>
      <c r="D433" s="16">
        <v>12000</v>
      </c>
      <c r="E433" s="17">
        <v>0</v>
      </c>
      <c r="F433" s="6"/>
      <c r="G433" s="6"/>
      <c r="H433" s="18"/>
      <c r="I433" s="18"/>
      <c r="J433" s="18"/>
      <c r="K433" s="6"/>
      <c r="L433" s="6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1:44" s="20" customFormat="1" ht="12.75">
      <c r="A434" s="15">
        <v>141</v>
      </c>
      <c r="B434" s="7" t="s">
        <v>864</v>
      </c>
      <c r="C434" s="5"/>
      <c r="D434" s="16">
        <v>2490</v>
      </c>
      <c r="E434" s="17">
        <v>0</v>
      </c>
      <c r="F434" s="6"/>
      <c r="G434" s="6"/>
      <c r="H434" s="18"/>
      <c r="I434" s="18"/>
      <c r="J434" s="18"/>
      <c r="K434" s="6"/>
      <c r="L434" s="6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1:44" s="20" customFormat="1" ht="12.75">
      <c r="A435" s="15">
        <v>142</v>
      </c>
      <c r="B435" s="7" t="s">
        <v>862</v>
      </c>
      <c r="C435" s="5" t="s">
        <v>510</v>
      </c>
      <c r="D435" s="16">
        <v>1839</v>
      </c>
      <c r="E435" s="17">
        <v>0</v>
      </c>
      <c r="F435" s="6"/>
      <c r="G435" s="6"/>
      <c r="H435" s="18"/>
      <c r="I435" s="18"/>
      <c r="J435" s="18"/>
      <c r="K435" s="6"/>
      <c r="L435" s="6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1:44" s="20" customFormat="1" ht="12.75">
      <c r="A436" s="15">
        <v>143</v>
      </c>
      <c r="B436" s="7" t="s">
        <v>461</v>
      </c>
      <c r="C436" s="5" t="s">
        <v>744</v>
      </c>
      <c r="D436" s="16">
        <v>4650</v>
      </c>
      <c r="E436" s="17">
        <v>0</v>
      </c>
      <c r="F436" s="6"/>
      <c r="G436" s="6"/>
      <c r="H436" s="18"/>
      <c r="I436" s="18"/>
      <c r="J436" s="18"/>
      <c r="K436" s="6"/>
      <c r="L436" s="6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1:44" s="20" customFormat="1" ht="12.75">
      <c r="A437" s="15">
        <v>144</v>
      </c>
      <c r="B437" s="7" t="s">
        <v>465</v>
      </c>
      <c r="C437" s="5" t="s">
        <v>745</v>
      </c>
      <c r="D437" s="16">
        <v>3894</v>
      </c>
      <c r="E437" s="17">
        <v>0</v>
      </c>
      <c r="F437" s="6"/>
      <c r="G437" s="6"/>
      <c r="H437" s="18"/>
      <c r="I437" s="18"/>
      <c r="J437" s="18"/>
      <c r="K437" s="6"/>
      <c r="L437" s="6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1:44" s="20" customFormat="1" ht="25.5">
      <c r="A438" s="15">
        <v>145</v>
      </c>
      <c r="B438" s="7" t="s">
        <v>511</v>
      </c>
      <c r="C438" s="5" t="s">
        <v>746</v>
      </c>
      <c r="D438" s="16">
        <v>7160</v>
      </c>
      <c r="E438" s="17">
        <v>0</v>
      </c>
      <c r="F438" s="6"/>
      <c r="G438" s="6"/>
      <c r="H438" s="18"/>
      <c r="I438" s="18"/>
      <c r="J438" s="18"/>
      <c r="K438" s="6"/>
      <c r="L438" s="6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1:44" s="20" customFormat="1" ht="25.5">
      <c r="A439" s="15">
        <v>146</v>
      </c>
      <c r="B439" s="7" t="s">
        <v>512</v>
      </c>
      <c r="C439" s="5" t="s">
        <v>747</v>
      </c>
      <c r="D439" s="16">
        <v>6313.8</v>
      </c>
      <c r="E439" s="17">
        <v>0</v>
      </c>
      <c r="F439" s="6"/>
      <c r="G439" s="6"/>
      <c r="H439" s="18"/>
      <c r="I439" s="18"/>
      <c r="J439" s="18"/>
      <c r="K439" s="6"/>
      <c r="L439" s="6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1:44" s="20" customFormat="1" ht="25.5">
      <c r="A440" s="15">
        <v>147</v>
      </c>
      <c r="B440" s="7" t="s">
        <v>512</v>
      </c>
      <c r="C440" s="5" t="s">
        <v>748</v>
      </c>
      <c r="D440" s="16">
        <v>6313.8</v>
      </c>
      <c r="E440" s="17">
        <v>0</v>
      </c>
      <c r="F440" s="6"/>
      <c r="G440" s="6"/>
      <c r="H440" s="18"/>
      <c r="I440" s="18"/>
      <c r="J440" s="18"/>
      <c r="K440" s="6"/>
      <c r="L440" s="6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1:44" s="20" customFormat="1" ht="25.5">
      <c r="A441" s="15">
        <v>148</v>
      </c>
      <c r="B441" s="7" t="s">
        <v>513</v>
      </c>
      <c r="C441" s="5" t="s">
        <v>749</v>
      </c>
      <c r="D441" s="16">
        <v>6983</v>
      </c>
      <c r="E441" s="17">
        <v>0</v>
      </c>
      <c r="F441" s="6"/>
      <c r="G441" s="6"/>
      <c r="H441" s="18"/>
      <c r="I441" s="18"/>
      <c r="J441" s="18"/>
      <c r="K441" s="6"/>
      <c r="L441" s="6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1:44" s="20" customFormat="1" ht="25.5">
      <c r="A442" s="15">
        <v>149</v>
      </c>
      <c r="B442" s="7" t="s">
        <v>514</v>
      </c>
      <c r="C442" s="5" t="s">
        <v>750</v>
      </c>
      <c r="D442" s="16">
        <v>8418</v>
      </c>
      <c r="E442" s="17">
        <v>0</v>
      </c>
      <c r="F442" s="6"/>
      <c r="G442" s="6"/>
      <c r="H442" s="18"/>
      <c r="I442" s="18"/>
      <c r="J442" s="18"/>
      <c r="K442" s="6"/>
      <c r="L442" s="6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1:44" s="20" customFormat="1" ht="12.75">
      <c r="A443" s="15">
        <v>150</v>
      </c>
      <c r="B443" s="7" t="s">
        <v>515</v>
      </c>
      <c r="C443" s="5" t="s">
        <v>751</v>
      </c>
      <c r="D443" s="16">
        <v>2400</v>
      </c>
      <c r="E443" s="17">
        <v>0</v>
      </c>
      <c r="F443" s="6"/>
      <c r="G443" s="6"/>
      <c r="H443" s="18"/>
      <c r="I443" s="18"/>
      <c r="J443" s="18"/>
      <c r="K443" s="6"/>
      <c r="L443" s="6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1:44" s="20" customFormat="1" ht="12.75">
      <c r="A444" s="15">
        <v>151</v>
      </c>
      <c r="B444" s="7" t="s">
        <v>515</v>
      </c>
      <c r="C444" s="5" t="s">
        <v>516</v>
      </c>
      <c r="D444" s="16">
        <v>2500</v>
      </c>
      <c r="E444" s="17">
        <v>0</v>
      </c>
      <c r="F444" s="6"/>
      <c r="G444" s="6"/>
      <c r="H444" s="18"/>
      <c r="I444" s="18"/>
      <c r="J444" s="18"/>
      <c r="K444" s="6"/>
      <c r="L444" s="6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  <row r="445" spans="1:44" s="20" customFormat="1" ht="12.75">
      <c r="A445" s="15">
        <v>152</v>
      </c>
      <c r="B445" s="7" t="s">
        <v>517</v>
      </c>
      <c r="C445" s="5" t="s">
        <v>518</v>
      </c>
      <c r="D445" s="16">
        <v>1590</v>
      </c>
      <c r="E445" s="17">
        <v>0</v>
      </c>
      <c r="F445" s="6"/>
      <c r="G445" s="6"/>
      <c r="H445" s="18"/>
      <c r="I445" s="18"/>
      <c r="J445" s="18"/>
      <c r="K445" s="6"/>
      <c r="L445" s="6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</row>
    <row r="446" spans="1:44" s="20" customFormat="1" ht="12.75">
      <c r="A446" s="15">
        <v>153</v>
      </c>
      <c r="B446" s="7" t="s">
        <v>519</v>
      </c>
      <c r="C446" s="5" t="s">
        <v>520</v>
      </c>
      <c r="D446" s="16">
        <v>1825.8</v>
      </c>
      <c r="E446" s="17">
        <v>0</v>
      </c>
      <c r="F446" s="6"/>
      <c r="G446" s="6"/>
      <c r="H446" s="18"/>
      <c r="I446" s="18"/>
      <c r="J446" s="18"/>
      <c r="K446" s="6"/>
      <c r="L446" s="6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</row>
    <row r="447" spans="1:44" s="20" customFormat="1" ht="12.75">
      <c r="A447" s="15">
        <v>154</v>
      </c>
      <c r="B447" s="7" t="s">
        <v>519</v>
      </c>
      <c r="C447" s="5" t="s">
        <v>521</v>
      </c>
      <c r="D447" s="16">
        <v>1825.8</v>
      </c>
      <c r="E447" s="17">
        <v>0</v>
      </c>
      <c r="F447" s="6"/>
      <c r="G447" s="6"/>
      <c r="H447" s="18"/>
      <c r="I447" s="18"/>
      <c r="J447" s="18"/>
      <c r="K447" s="6"/>
      <c r="L447" s="6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</row>
    <row r="448" spans="1:44" s="20" customFormat="1" ht="12.75">
      <c r="A448" s="15">
        <v>155</v>
      </c>
      <c r="B448" s="7" t="s">
        <v>519</v>
      </c>
      <c r="C448" s="5" t="s">
        <v>522</v>
      </c>
      <c r="D448" s="16">
        <v>1825.8</v>
      </c>
      <c r="E448" s="17">
        <v>0</v>
      </c>
      <c r="F448" s="6"/>
      <c r="G448" s="6"/>
      <c r="H448" s="18"/>
      <c r="I448" s="18"/>
      <c r="J448" s="18"/>
      <c r="K448" s="6"/>
      <c r="L448" s="6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</row>
    <row r="449" spans="1:44" s="20" customFormat="1" ht="14.25" customHeight="1">
      <c r="A449" s="15">
        <v>156</v>
      </c>
      <c r="B449" s="7" t="s">
        <v>523</v>
      </c>
      <c r="C449" s="5" t="s">
        <v>524</v>
      </c>
      <c r="D449" s="16">
        <v>3009</v>
      </c>
      <c r="E449" s="17">
        <v>0</v>
      </c>
      <c r="F449" s="6"/>
      <c r="G449" s="6"/>
      <c r="H449" s="18"/>
      <c r="I449" s="18"/>
      <c r="J449" s="18"/>
      <c r="K449" s="6"/>
      <c r="L449" s="6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</row>
    <row r="450" spans="1:44" s="20" customFormat="1" ht="38.25">
      <c r="A450" s="15">
        <v>157</v>
      </c>
      <c r="B450" s="7" t="s">
        <v>525</v>
      </c>
      <c r="C450" s="5" t="s">
        <v>752</v>
      </c>
      <c r="D450" s="16">
        <v>3300</v>
      </c>
      <c r="E450" s="17">
        <v>0</v>
      </c>
      <c r="F450" s="6"/>
      <c r="G450" s="6"/>
      <c r="H450" s="18"/>
      <c r="I450" s="18"/>
      <c r="J450" s="18"/>
      <c r="K450" s="6"/>
      <c r="L450" s="6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</row>
    <row r="451" spans="1:44" s="20" customFormat="1" ht="25.5">
      <c r="A451" s="15">
        <v>158</v>
      </c>
      <c r="B451" s="7" t="s">
        <v>753</v>
      </c>
      <c r="C451" s="5" t="s">
        <v>754</v>
      </c>
      <c r="D451" s="16">
        <v>2290</v>
      </c>
      <c r="E451" s="17">
        <v>0</v>
      </c>
      <c r="F451" s="6"/>
      <c r="G451" s="6"/>
      <c r="H451" s="18"/>
      <c r="I451" s="18"/>
      <c r="J451" s="18"/>
      <c r="K451" s="6"/>
      <c r="L451" s="6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</row>
    <row r="452" spans="1:44" s="20" customFormat="1" ht="25.5">
      <c r="A452" s="15">
        <v>159</v>
      </c>
      <c r="B452" s="7" t="s">
        <v>755</v>
      </c>
      <c r="C452" s="5" t="s">
        <v>756</v>
      </c>
      <c r="D452" s="16">
        <v>5630</v>
      </c>
      <c r="E452" s="17">
        <v>0</v>
      </c>
      <c r="F452" s="6"/>
      <c r="G452" s="6"/>
      <c r="H452" s="18"/>
      <c r="I452" s="18"/>
      <c r="J452" s="18"/>
      <c r="K452" s="6"/>
      <c r="L452" s="6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</row>
    <row r="453" spans="1:44" s="20" customFormat="1" ht="25.5">
      <c r="A453" s="15">
        <v>160</v>
      </c>
      <c r="B453" s="7" t="s">
        <v>526</v>
      </c>
      <c r="C453" s="5" t="s">
        <v>757</v>
      </c>
      <c r="D453" s="16">
        <v>6700</v>
      </c>
      <c r="E453" s="17">
        <v>0</v>
      </c>
      <c r="F453" s="6"/>
      <c r="G453" s="6"/>
      <c r="H453" s="18"/>
      <c r="I453" s="18"/>
      <c r="J453" s="18"/>
      <c r="K453" s="6"/>
      <c r="L453" s="6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</row>
    <row r="454" spans="1:44" s="20" customFormat="1" ht="25.5">
      <c r="A454" s="15">
        <v>161</v>
      </c>
      <c r="B454" s="7" t="s">
        <v>231</v>
      </c>
      <c r="C454" s="5" t="s">
        <v>758</v>
      </c>
      <c r="D454" s="16">
        <v>9200</v>
      </c>
      <c r="E454" s="17">
        <v>0</v>
      </c>
      <c r="F454" s="6"/>
      <c r="G454" s="6"/>
      <c r="H454" s="18"/>
      <c r="I454" s="18"/>
      <c r="J454" s="18"/>
      <c r="K454" s="6"/>
      <c r="L454" s="6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</row>
    <row r="455" spans="1:44" s="20" customFormat="1" ht="12.75">
      <c r="A455" s="15">
        <v>162</v>
      </c>
      <c r="B455" s="7" t="s">
        <v>527</v>
      </c>
      <c r="C455" s="5" t="s">
        <v>759</v>
      </c>
      <c r="D455" s="16">
        <v>2019.6</v>
      </c>
      <c r="E455" s="17">
        <v>0</v>
      </c>
      <c r="F455" s="6"/>
      <c r="G455" s="6"/>
      <c r="H455" s="18"/>
      <c r="I455" s="18"/>
      <c r="J455" s="18"/>
      <c r="K455" s="6"/>
      <c r="L455" s="6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</row>
    <row r="456" spans="1:44" s="20" customFormat="1" ht="25.5">
      <c r="A456" s="15">
        <v>163</v>
      </c>
      <c r="B456" s="7" t="s">
        <v>528</v>
      </c>
      <c r="C456" s="5" t="s">
        <v>760</v>
      </c>
      <c r="D456" s="16">
        <v>3027</v>
      </c>
      <c r="E456" s="17">
        <v>0</v>
      </c>
      <c r="F456" s="6"/>
      <c r="G456" s="6"/>
      <c r="H456" s="18"/>
      <c r="I456" s="18"/>
      <c r="J456" s="18"/>
      <c r="K456" s="6"/>
      <c r="L456" s="6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</row>
    <row r="457" spans="1:44" s="20" customFormat="1" ht="12.75">
      <c r="A457" s="15">
        <v>164</v>
      </c>
      <c r="B457" s="7" t="s">
        <v>529</v>
      </c>
      <c r="C457" s="5" t="s">
        <v>761</v>
      </c>
      <c r="D457" s="16">
        <v>4100</v>
      </c>
      <c r="E457" s="17">
        <v>0</v>
      </c>
      <c r="F457" s="6"/>
      <c r="G457" s="6"/>
      <c r="H457" s="18"/>
      <c r="I457" s="18"/>
      <c r="J457" s="18"/>
      <c r="K457" s="6"/>
      <c r="L457" s="6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</row>
    <row r="458" spans="1:44" s="20" customFormat="1" ht="25.5">
      <c r="A458" s="15">
        <v>165</v>
      </c>
      <c r="B458" s="7" t="s">
        <v>530</v>
      </c>
      <c r="C458" s="5" t="s">
        <v>762</v>
      </c>
      <c r="D458" s="16">
        <v>3126</v>
      </c>
      <c r="E458" s="17">
        <v>0</v>
      </c>
      <c r="F458" s="6"/>
      <c r="G458" s="6"/>
      <c r="H458" s="18"/>
      <c r="I458" s="18"/>
      <c r="J458" s="18"/>
      <c r="K458" s="6"/>
      <c r="L458" s="6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</row>
    <row r="459" spans="1:44" s="20" customFormat="1" ht="25.5">
      <c r="A459" s="15">
        <v>166</v>
      </c>
      <c r="B459" s="7" t="s">
        <v>531</v>
      </c>
      <c r="C459" s="5" t="s">
        <v>763</v>
      </c>
      <c r="D459" s="16">
        <v>5599.8</v>
      </c>
      <c r="E459" s="17">
        <v>0</v>
      </c>
      <c r="F459" s="6"/>
      <c r="G459" s="6"/>
      <c r="H459" s="18"/>
      <c r="I459" s="18"/>
      <c r="J459" s="18"/>
      <c r="K459" s="6"/>
      <c r="L459" s="6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</row>
    <row r="460" spans="1:44" s="20" customFormat="1" ht="25.5">
      <c r="A460" s="15">
        <v>167</v>
      </c>
      <c r="B460" s="7" t="s">
        <v>532</v>
      </c>
      <c r="C460" s="5" t="s">
        <v>764</v>
      </c>
      <c r="D460" s="16">
        <v>6018</v>
      </c>
      <c r="E460" s="17">
        <v>0</v>
      </c>
      <c r="F460" s="6"/>
      <c r="G460" s="6"/>
      <c r="H460" s="18"/>
      <c r="I460" s="18"/>
      <c r="J460" s="18"/>
      <c r="K460" s="6"/>
      <c r="L460" s="6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</row>
    <row r="461" spans="1:44" s="20" customFormat="1" ht="12.75">
      <c r="A461" s="15">
        <v>168</v>
      </c>
      <c r="B461" s="7" t="s">
        <v>534</v>
      </c>
      <c r="C461" s="5" t="s">
        <v>535</v>
      </c>
      <c r="D461" s="16">
        <v>1226</v>
      </c>
      <c r="E461" s="17">
        <v>0</v>
      </c>
      <c r="F461" s="6"/>
      <c r="G461" s="6"/>
      <c r="H461" s="18"/>
      <c r="I461" s="18"/>
      <c r="J461" s="18"/>
      <c r="K461" s="6"/>
      <c r="L461" s="6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</row>
    <row r="462" spans="1:44" s="20" customFormat="1" ht="25.5">
      <c r="A462" s="15">
        <v>169</v>
      </c>
      <c r="B462" s="7" t="s">
        <v>536</v>
      </c>
      <c r="C462" s="5" t="s">
        <v>537</v>
      </c>
      <c r="D462" s="16">
        <v>6777</v>
      </c>
      <c r="E462" s="17">
        <v>0</v>
      </c>
      <c r="F462" s="6"/>
      <c r="G462" s="6"/>
      <c r="H462" s="18"/>
      <c r="I462" s="18"/>
      <c r="J462" s="18"/>
      <c r="K462" s="6"/>
      <c r="L462" s="6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</row>
    <row r="463" spans="1:44" s="20" customFormat="1" ht="25.5">
      <c r="A463" s="15">
        <v>170</v>
      </c>
      <c r="B463" s="7" t="s">
        <v>538</v>
      </c>
      <c r="C463" s="5" t="s">
        <v>765</v>
      </c>
      <c r="D463" s="16">
        <v>5700</v>
      </c>
      <c r="E463" s="17">
        <v>0</v>
      </c>
      <c r="F463" s="6"/>
      <c r="G463" s="6"/>
      <c r="H463" s="18"/>
      <c r="I463" s="18"/>
      <c r="J463" s="18"/>
      <c r="K463" s="6"/>
      <c r="L463" s="6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</row>
    <row r="464" spans="1:44" s="20" customFormat="1" ht="25.5">
      <c r="A464" s="15">
        <v>171</v>
      </c>
      <c r="B464" s="7" t="s">
        <v>539</v>
      </c>
      <c r="C464" s="5" t="s">
        <v>766</v>
      </c>
      <c r="D464" s="16">
        <v>5200</v>
      </c>
      <c r="E464" s="17">
        <v>0</v>
      </c>
      <c r="F464" s="6"/>
      <c r="G464" s="6"/>
      <c r="H464" s="18"/>
      <c r="I464" s="18"/>
      <c r="J464" s="18"/>
      <c r="K464" s="6"/>
      <c r="L464" s="6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</row>
    <row r="465" spans="1:44" s="20" customFormat="1" ht="12.75">
      <c r="A465" s="15">
        <v>172</v>
      </c>
      <c r="B465" s="7" t="s">
        <v>540</v>
      </c>
      <c r="C465" s="5" t="s">
        <v>767</v>
      </c>
      <c r="D465" s="16">
        <v>4600</v>
      </c>
      <c r="E465" s="17">
        <v>0</v>
      </c>
      <c r="F465" s="6"/>
      <c r="G465" s="6"/>
      <c r="H465" s="18"/>
      <c r="I465" s="18"/>
      <c r="J465" s="18"/>
      <c r="K465" s="6"/>
      <c r="L465" s="6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</row>
    <row r="466" spans="1:44" s="20" customFormat="1" ht="12.75">
      <c r="A466" s="15">
        <v>173</v>
      </c>
      <c r="B466" s="7" t="s">
        <v>541</v>
      </c>
      <c r="C466" s="5" t="s">
        <v>768</v>
      </c>
      <c r="D466" s="16">
        <v>7950</v>
      </c>
      <c r="E466" s="17">
        <v>0</v>
      </c>
      <c r="F466" s="6"/>
      <c r="G466" s="6"/>
      <c r="H466" s="18"/>
      <c r="I466" s="18"/>
      <c r="J466" s="18"/>
      <c r="K466" s="6"/>
      <c r="L466" s="6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</row>
    <row r="467" spans="1:44" s="20" customFormat="1" ht="12.75">
      <c r="A467" s="15">
        <v>174</v>
      </c>
      <c r="B467" s="7" t="s">
        <v>273</v>
      </c>
      <c r="C467" s="5" t="s">
        <v>542</v>
      </c>
      <c r="D467" s="16">
        <v>1582</v>
      </c>
      <c r="E467" s="17">
        <v>0</v>
      </c>
      <c r="F467" s="6"/>
      <c r="G467" s="6"/>
      <c r="H467" s="18"/>
      <c r="I467" s="18"/>
      <c r="J467" s="18"/>
      <c r="K467" s="6"/>
      <c r="L467" s="6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</row>
    <row r="468" spans="1:44" s="20" customFormat="1" ht="38.25">
      <c r="A468" s="15">
        <v>175</v>
      </c>
      <c r="B468" s="7" t="s">
        <v>543</v>
      </c>
      <c r="C468" s="5" t="s">
        <v>771</v>
      </c>
      <c r="D468" s="16">
        <v>5892</v>
      </c>
      <c r="E468" s="17">
        <v>0</v>
      </c>
      <c r="F468" s="6"/>
      <c r="G468" s="6"/>
      <c r="H468" s="18"/>
      <c r="I468" s="18"/>
      <c r="J468" s="18"/>
      <c r="K468" s="6"/>
      <c r="L468" s="6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</row>
    <row r="469" spans="1:44" s="20" customFormat="1" ht="12.75">
      <c r="A469" s="15">
        <v>176</v>
      </c>
      <c r="B469" s="7" t="s">
        <v>544</v>
      </c>
      <c r="C469" s="5" t="s">
        <v>769</v>
      </c>
      <c r="D469" s="16">
        <v>5300</v>
      </c>
      <c r="E469" s="17">
        <v>0</v>
      </c>
      <c r="F469" s="6"/>
      <c r="G469" s="6"/>
      <c r="H469" s="18"/>
      <c r="I469" s="18"/>
      <c r="J469" s="18"/>
      <c r="K469" s="6"/>
      <c r="L469" s="6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</row>
    <row r="470" spans="1:44" s="20" customFormat="1" ht="12.75">
      <c r="A470" s="15">
        <v>177</v>
      </c>
      <c r="B470" s="7" t="s">
        <v>545</v>
      </c>
      <c r="C470" s="5" t="s">
        <v>770</v>
      </c>
      <c r="D470" s="16">
        <v>3791</v>
      </c>
      <c r="E470" s="17">
        <v>0</v>
      </c>
      <c r="F470" s="6"/>
      <c r="G470" s="6"/>
      <c r="H470" s="18"/>
      <c r="I470" s="18"/>
      <c r="J470" s="18"/>
      <c r="K470" s="6"/>
      <c r="L470" s="6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</row>
    <row r="471" spans="1:44" s="20" customFormat="1" ht="12.75">
      <c r="A471" s="15">
        <v>178</v>
      </c>
      <c r="B471" s="7" t="s">
        <v>546</v>
      </c>
      <c r="C471" s="5" t="s">
        <v>547</v>
      </c>
      <c r="D471" s="16">
        <v>1150</v>
      </c>
      <c r="E471" s="17">
        <v>0</v>
      </c>
      <c r="F471" s="6"/>
      <c r="G471" s="6"/>
      <c r="H471" s="18"/>
      <c r="I471" s="18"/>
      <c r="J471" s="18"/>
      <c r="K471" s="6"/>
      <c r="L471" s="6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</row>
    <row r="472" spans="1:44" s="20" customFormat="1" ht="12.75">
      <c r="A472" s="15">
        <v>179</v>
      </c>
      <c r="B472" s="7" t="s">
        <v>546</v>
      </c>
      <c r="C472" s="5" t="s">
        <v>548</v>
      </c>
      <c r="D472" s="16">
        <v>1150</v>
      </c>
      <c r="E472" s="17">
        <v>0</v>
      </c>
      <c r="F472" s="6"/>
      <c r="G472" s="6"/>
      <c r="H472" s="18"/>
      <c r="I472" s="18"/>
      <c r="J472" s="18"/>
      <c r="K472" s="6"/>
      <c r="L472" s="6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</row>
    <row r="473" spans="1:44" s="20" customFormat="1" ht="12.75">
      <c r="A473" s="15">
        <v>180</v>
      </c>
      <c r="B473" s="7" t="s">
        <v>546</v>
      </c>
      <c r="C473" s="5" t="s">
        <v>549</v>
      </c>
      <c r="D473" s="16">
        <v>1150</v>
      </c>
      <c r="E473" s="17">
        <v>0</v>
      </c>
      <c r="F473" s="6"/>
      <c r="G473" s="6"/>
      <c r="H473" s="18"/>
      <c r="I473" s="18"/>
      <c r="J473" s="18"/>
      <c r="K473" s="6"/>
      <c r="L473" s="6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</row>
    <row r="474" spans="1:44" s="20" customFormat="1" ht="38.25">
      <c r="A474" s="15">
        <v>181</v>
      </c>
      <c r="B474" s="7" t="s">
        <v>550</v>
      </c>
      <c r="C474" s="5" t="s">
        <v>772</v>
      </c>
      <c r="D474" s="16">
        <v>1390</v>
      </c>
      <c r="E474" s="17">
        <v>0</v>
      </c>
      <c r="F474" s="74"/>
      <c r="G474" s="74"/>
      <c r="H474" s="74"/>
      <c r="I474" s="18"/>
      <c r="J474" s="18"/>
      <c r="K474" s="6"/>
      <c r="L474" s="6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</row>
    <row r="475" spans="1:44" s="20" customFormat="1" ht="38.25">
      <c r="A475" s="15">
        <v>182</v>
      </c>
      <c r="B475" s="7" t="s">
        <v>551</v>
      </c>
      <c r="C475" s="5" t="s">
        <v>773</v>
      </c>
      <c r="D475" s="16">
        <v>1390</v>
      </c>
      <c r="E475" s="17">
        <v>0</v>
      </c>
      <c r="F475" s="74"/>
      <c r="G475" s="74"/>
      <c r="H475" s="74"/>
      <c r="I475" s="18"/>
      <c r="J475" s="18"/>
      <c r="K475" s="6"/>
      <c r="L475" s="6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</row>
    <row r="476" spans="1:44" s="20" customFormat="1" ht="38.25">
      <c r="A476" s="15">
        <v>183</v>
      </c>
      <c r="B476" s="7" t="s">
        <v>552</v>
      </c>
      <c r="C476" s="5" t="s">
        <v>774</v>
      </c>
      <c r="D476" s="16">
        <v>1390</v>
      </c>
      <c r="E476" s="17">
        <v>0</v>
      </c>
      <c r="F476" s="74"/>
      <c r="G476" s="74"/>
      <c r="H476" s="74"/>
      <c r="I476" s="18"/>
      <c r="J476" s="18"/>
      <c r="K476" s="6"/>
      <c r="L476" s="6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</row>
    <row r="477" spans="1:44" s="20" customFormat="1" ht="12.75">
      <c r="A477" s="15">
        <v>184</v>
      </c>
      <c r="B477" s="7" t="s">
        <v>553</v>
      </c>
      <c r="C477" s="5" t="s">
        <v>775</v>
      </c>
      <c r="D477" s="16">
        <v>56300</v>
      </c>
      <c r="E477" s="17">
        <v>30964.82</v>
      </c>
      <c r="F477" s="74"/>
      <c r="G477" s="74"/>
      <c r="H477" s="74"/>
      <c r="I477" s="18"/>
      <c r="J477" s="18"/>
      <c r="K477" s="6"/>
      <c r="L477" s="6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</row>
    <row r="478" spans="1:44" s="20" customFormat="1" ht="12.75">
      <c r="A478" s="15">
        <v>185</v>
      </c>
      <c r="B478" s="7" t="s">
        <v>466</v>
      </c>
      <c r="C478" s="5" t="s">
        <v>776</v>
      </c>
      <c r="D478" s="16">
        <v>25000</v>
      </c>
      <c r="E478" s="17">
        <v>0</v>
      </c>
      <c r="F478" s="74"/>
      <c r="G478" s="74"/>
      <c r="H478" s="74"/>
      <c r="I478" s="18"/>
      <c r="J478" s="18"/>
      <c r="K478" s="6"/>
      <c r="L478" s="6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</row>
    <row r="479" spans="1:44" s="20" customFormat="1" ht="12.75">
      <c r="A479" s="15">
        <v>186</v>
      </c>
      <c r="B479" s="7" t="s">
        <v>466</v>
      </c>
      <c r="C479" s="5" t="s">
        <v>777</v>
      </c>
      <c r="D479" s="16">
        <v>74900</v>
      </c>
      <c r="E479" s="17">
        <v>31125.67</v>
      </c>
      <c r="F479" s="74"/>
      <c r="G479" s="74"/>
      <c r="H479" s="74"/>
      <c r="I479" s="18"/>
      <c r="J479" s="18"/>
      <c r="K479" s="6"/>
      <c r="L479" s="6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</row>
    <row r="480" spans="1:44" s="20" customFormat="1" ht="12.75">
      <c r="A480" s="15">
        <v>187</v>
      </c>
      <c r="B480" s="7" t="s">
        <v>554</v>
      </c>
      <c r="C480" s="5" t="s">
        <v>778</v>
      </c>
      <c r="D480" s="16">
        <v>6290</v>
      </c>
      <c r="E480" s="17">
        <v>0</v>
      </c>
      <c r="F480" s="74"/>
      <c r="G480" s="74"/>
      <c r="H480" s="74"/>
      <c r="I480" s="18"/>
      <c r="J480" s="18"/>
      <c r="K480" s="6"/>
      <c r="L480" s="6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</row>
    <row r="481" spans="1:44" s="20" customFormat="1" ht="12.75">
      <c r="A481" s="15">
        <v>188</v>
      </c>
      <c r="B481" s="7" t="s">
        <v>555</v>
      </c>
      <c r="C481" s="5" t="s">
        <v>779</v>
      </c>
      <c r="D481" s="16">
        <v>195640</v>
      </c>
      <c r="E481" s="17">
        <v>0</v>
      </c>
      <c r="F481" s="74"/>
      <c r="G481" s="74"/>
      <c r="H481" s="74"/>
      <c r="I481" s="18"/>
      <c r="J481" s="18"/>
      <c r="K481" s="6"/>
      <c r="L481" s="6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</row>
    <row r="482" spans="1:44" s="20" customFormat="1" ht="25.5">
      <c r="A482" s="15">
        <v>189</v>
      </c>
      <c r="B482" s="7" t="s">
        <v>556</v>
      </c>
      <c r="C482" s="5" t="s">
        <v>780</v>
      </c>
      <c r="D482" s="16">
        <v>4550</v>
      </c>
      <c r="E482" s="17">
        <v>0</v>
      </c>
      <c r="F482" s="74"/>
      <c r="G482" s="74"/>
      <c r="H482" s="74"/>
      <c r="I482" s="18"/>
      <c r="J482" s="18"/>
      <c r="K482" s="6"/>
      <c r="L482" s="6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</row>
    <row r="483" spans="1:44" s="20" customFormat="1" ht="25.5">
      <c r="A483" s="15">
        <v>190</v>
      </c>
      <c r="B483" s="7" t="s">
        <v>557</v>
      </c>
      <c r="C483" s="5" t="s">
        <v>781</v>
      </c>
      <c r="D483" s="16">
        <v>25300</v>
      </c>
      <c r="E483" s="17">
        <v>0</v>
      </c>
      <c r="H483" s="74"/>
      <c r="I483" s="18"/>
      <c r="J483" s="18"/>
      <c r="K483" s="6"/>
      <c r="L483" s="6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</row>
    <row r="484" spans="1:44" s="20" customFormat="1" ht="12.75">
      <c r="A484" s="15">
        <v>191</v>
      </c>
      <c r="B484" s="89" t="s">
        <v>466</v>
      </c>
      <c r="C484" s="5" t="s">
        <v>782</v>
      </c>
      <c r="D484" s="16">
        <v>99900</v>
      </c>
      <c r="E484" s="17">
        <v>0</v>
      </c>
      <c r="H484" s="74"/>
      <c r="I484" s="18"/>
      <c r="J484" s="18"/>
      <c r="K484" s="6"/>
      <c r="L484" s="6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</row>
    <row r="485" spans="1:44" s="20" customFormat="1" ht="12.75">
      <c r="A485" s="15">
        <v>192</v>
      </c>
      <c r="B485" s="89" t="s">
        <v>466</v>
      </c>
      <c r="C485" s="5" t="s">
        <v>783</v>
      </c>
      <c r="D485" s="16">
        <v>99000</v>
      </c>
      <c r="E485" s="74">
        <v>92125</v>
      </c>
      <c r="H485" s="74"/>
      <c r="I485" s="18"/>
      <c r="J485" s="18"/>
      <c r="K485" s="6"/>
      <c r="L485" s="6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</row>
    <row r="486" spans="1:44" s="20" customFormat="1" ht="84">
      <c r="A486" s="15">
        <v>193</v>
      </c>
      <c r="B486" s="186" t="s">
        <v>558</v>
      </c>
      <c r="C486" s="5" t="s">
        <v>1072</v>
      </c>
      <c r="D486" s="16"/>
      <c r="E486" s="17"/>
      <c r="H486" s="74"/>
      <c r="I486" s="18"/>
      <c r="J486" s="18"/>
      <c r="K486" s="6"/>
      <c r="L486" s="6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</row>
    <row r="487" spans="1:44" s="20" customFormat="1" ht="45">
      <c r="A487" s="15">
        <v>194</v>
      </c>
      <c r="B487" s="90" t="s">
        <v>559</v>
      </c>
      <c r="C487" s="5" t="s">
        <v>138</v>
      </c>
      <c r="D487" s="16"/>
      <c r="E487" s="17"/>
      <c r="H487" s="74"/>
      <c r="I487" s="18"/>
      <c r="J487" s="18"/>
      <c r="K487" s="6"/>
      <c r="L487" s="6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</row>
    <row r="488" spans="1:44" s="20" customFormat="1" ht="108">
      <c r="A488" s="15">
        <v>195</v>
      </c>
      <c r="B488" s="186" t="s">
        <v>560</v>
      </c>
      <c r="C488" s="5" t="s">
        <v>73</v>
      </c>
      <c r="D488" s="16"/>
      <c r="E488" s="17"/>
      <c r="H488" s="74"/>
      <c r="I488" s="18"/>
      <c r="J488" s="18"/>
      <c r="K488" s="6"/>
      <c r="L488" s="6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</row>
    <row r="489" spans="1:44" s="5" customFormat="1" ht="13.5" thickBot="1">
      <c r="A489" s="5" t="s">
        <v>1071</v>
      </c>
      <c r="B489" s="113" t="s">
        <v>466</v>
      </c>
      <c r="C489" s="113" t="s">
        <v>784</v>
      </c>
      <c r="D489" s="140">
        <v>99000</v>
      </c>
      <c r="E489" s="141">
        <v>89100</v>
      </c>
      <c r="F489" s="113"/>
      <c r="G489" s="113"/>
      <c r="H489" s="113"/>
      <c r="I489" s="113"/>
      <c r="J489" s="113"/>
      <c r="K489" s="113"/>
      <c r="L489" s="113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</row>
    <row r="490" spans="1:44" s="79" customFormat="1" ht="13.5" thickBot="1">
      <c r="A490" s="110"/>
      <c r="B490" s="122" t="s">
        <v>297</v>
      </c>
      <c r="C490" s="123"/>
      <c r="D490" s="124">
        <f>SUM(D294:D489)</f>
        <v>3480914.809999999</v>
      </c>
      <c r="E490" s="124">
        <f>SUM(E294:E489)</f>
        <v>995452.91</v>
      </c>
      <c r="F490" s="126"/>
      <c r="G490" s="126"/>
      <c r="H490" s="146"/>
      <c r="I490" s="78"/>
      <c r="J490" s="78"/>
      <c r="K490" s="77"/>
      <c r="L490" s="77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</row>
    <row r="491" spans="1:44" ht="23.25">
      <c r="A491" s="8"/>
      <c r="B491" s="142" t="s">
        <v>561</v>
      </c>
      <c r="C491" s="143"/>
      <c r="D491" s="144"/>
      <c r="E491" s="145"/>
      <c r="F491" s="143"/>
      <c r="G491" s="143"/>
      <c r="H491" s="102"/>
      <c r="I491" s="102"/>
      <c r="J491" s="102"/>
      <c r="K491" s="143"/>
      <c r="L491" s="103"/>
      <c r="M491" s="93"/>
      <c r="N491" s="93"/>
      <c r="O491" s="93"/>
      <c r="P491" s="93"/>
      <c r="Q491" s="93"/>
      <c r="R491" s="93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</row>
    <row r="492" spans="1:44" ht="73.5" customHeight="1">
      <c r="A492" s="61" t="s">
        <v>150</v>
      </c>
      <c r="B492" s="33" t="s">
        <v>562</v>
      </c>
      <c r="C492" s="37" t="s">
        <v>563</v>
      </c>
      <c r="D492" s="37" t="s">
        <v>564</v>
      </c>
      <c r="E492" s="37" t="s">
        <v>565</v>
      </c>
      <c r="F492" s="37" t="s">
        <v>566</v>
      </c>
      <c r="G492" s="37" t="s">
        <v>567</v>
      </c>
      <c r="H492" s="37" t="s">
        <v>568</v>
      </c>
      <c r="I492" s="37" t="s">
        <v>569</v>
      </c>
      <c r="J492" s="37" t="s">
        <v>829</v>
      </c>
      <c r="K492" s="37" t="s">
        <v>570</v>
      </c>
      <c r="L492" s="37" t="s">
        <v>571</v>
      </c>
      <c r="M492" s="93"/>
      <c r="N492" s="93"/>
      <c r="O492" s="93"/>
      <c r="P492" s="93"/>
      <c r="Q492" s="93"/>
      <c r="R492" s="93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</row>
    <row r="493" spans="1:44" ht="129" customHeight="1">
      <c r="A493" s="8"/>
      <c r="B493" s="34" t="s">
        <v>572</v>
      </c>
      <c r="C493" s="37" t="s">
        <v>573</v>
      </c>
      <c r="D493" s="37" t="s">
        <v>574</v>
      </c>
      <c r="E493" s="37" t="s">
        <v>575</v>
      </c>
      <c r="F493" s="37"/>
      <c r="G493" s="37"/>
      <c r="H493" s="37">
        <v>100000</v>
      </c>
      <c r="I493" s="37">
        <v>100</v>
      </c>
      <c r="J493" s="53">
        <f>H94+D292</f>
        <v>15917518.87</v>
      </c>
      <c r="K493" s="53">
        <f>I94+E292</f>
        <v>6299051.009999999</v>
      </c>
      <c r="L493" s="37">
        <v>14</v>
      </c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</row>
    <row r="494" spans="1:44" ht="30" customHeight="1">
      <c r="A494" s="8"/>
      <c r="B494" s="34"/>
      <c r="C494" s="37"/>
      <c r="D494" s="37"/>
      <c r="E494" s="37"/>
      <c r="F494" s="37"/>
      <c r="G494" s="37"/>
      <c r="H494" s="37"/>
      <c r="I494" s="37"/>
      <c r="J494" s="53"/>
      <c r="K494" s="53"/>
      <c r="L494" s="37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</row>
    <row r="495" spans="1:33" ht="136.5">
      <c r="A495" s="158" t="s">
        <v>150</v>
      </c>
      <c r="B495" s="158" t="s">
        <v>865</v>
      </c>
      <c r="C495" s="159" t="s">
        <v>866</v>
      </c>
      <c r="D495" s="159" t="s">
        <v>867</v>
      </c>
      <c r="E495" s="159" t="s">
        <v>868</v>
      </c>
      <c r="F495" s="159" t="s">
        <v>869</v>
      </c>
      <c r="G495" s="160" t="s">
        <v>870</v>
      </c>
      <c r="H495" s="160" t="s">
        <v>871</v>
      </c>
      <c r="I495" s="160" t="s">
        <v>871</v>
      </c>
      <c r="J495" s="160" t="s">
        <v>872</v>
      </c>
      <c r="K495" s="160" t="s">
        <v>873</v>
      </c>
      <c r="L495" s="160" t="s">
        <v>874</v>
      </c>
      <c r="M495" s="159" t="s">
        <v>875</v>
      </c>
      <c r="N495" s="161" t="s">
        <v>876</v>
      </c>
      <c r="O495" s="159" t="s">
        <v>877</v>
      </c>
      <c r="P495" s="159" t="s">
        <v>878</v>
      </c>
      <c r="Q495" s="159" t="s">
        <v>879</v>
      </c>
      <c r="R495" s="160" t="s">
        <v>880</v>
      </c>
      <c r="S495" s="159" t="s">
        <v>881</v>
      </c>
      <c r="T495" s="161" t="s">
        <v>882</v>
      </c>
      <c r="U495" s="160" t="s">
        <v>883</v>
      </c>
      <c r="V495" s="159" t="s">
        <v>884</v>
      </c>
      <c r="W495" s="161" t="s">
        <v>885</v>
      </c>
      <c r="X495" s="160" t="s">
        <v>886</v>
      </c>
      <c r="Y495" s="161" t="s">
        <v>887</v>
      </c>
      <c r="Z495" s="161" t="s">
        <v>888</v>
      </c>
      <c r="AA495" s="161" t="s">
        <v>889</v>
      </c>
      <c r="AB495" s="161" t="s">
        <v>890</v>
      </c>
      <c r="AC495" s="159" t="s">
        <v>891</v>
      </c>
      <c r="AD495" s="159" t="s">
        <v>892</v>
      </c>
      <c r="AE495" s="161" t="s">
        <v>893</v>
      </c>
      <c r="AF495" s="159" t="s">
        <v>894</v>
      </c>
      <c r="AG495" s="159" t="s">
        <v>895</v>
      </c>
    </row>
    <row r="496" spans="1:33" s="163" customFormat="1" ht="12.75">
      <c r="A496" s="162">
        <v>1</v>
      </c>
      <c r="B496" s="162">
        <v>2</v>
      </c>
      <c r="C496" s="162">
        <v>3</v>
      </c>
      <c r="D496" s="162">
        <v>4</v>
      </c>
      <c r="E496" s="162">
        <v>5</v>
      </c>
      <c r="F496" s="162">
        <v>6</v>
      </c>
      <c r="G496" s="162">
        <v>7</v>
      </c>
      <c r="H496" s="162">
        <v>8</v>
      </c>
      <c r="I496" s="162"/>
      <c r="J496" s="162">
        <v>9</v>
      </c>
      <c r="K496" s="162">
        <v>10</v>
      </c>
      <c r="L496" s="162">
        <v>11</v>
      </c>
      <c r="M496" s="162">
        <v>12</v>
      </c>
      <c r="N496" s="162">
        <v>13</v>
      </c>
      <c r="O496" s="162">
        <v>14</v>
      </c>
      <c r="P496" s="162">
        <v>15</v>
      </c>
      <c r="Q496" s="162">
        <v>16</v>
      </c>
      <c r="R496" s="162">
        <v>17</v>
      </c>
      <c r="S496" s="162">
        <v>18</v>
      </c>
      <c r="T496" s="162">
        <v>19</v>
      </c>
      <c r="U496" s="162">
        <v>20</v>
      </c>
      <c r="V496" s="162">
        <v>21</v>
      </c>
      <c r="W496" s="162">
        <v>22</v>
      </c>
      <c r="X496" s="162">
        <v>23</v>
      </c>
      <c r="Y496" s="162">
        <v>24</v>
      </c>
      <c r="Z496" s="162">
        <v>25</v>
      </c>
      <c r="AA496" s="162">
        <v>26</v>
      </c>
      <c r="AB496" s="162">
        <v>27</v>
      </c>
      <c r="AC496" s="162">
        <v>28</v>
      </c>
      <c r="AD496" s="162">
        <v>29</v>
      </c>
      <c r="AE496" s="162">
        <v>30</v>
      </c>
      <c r="AF496" s="162">
        <v>31</v>
      </c>
      <c r="AG496" s="162">
        <v>32</v>
      </c>
    </row>
    <row r="497" spans="1:33" s="163" customFormat="1" ht="12.75">
      <c r="A497" s="162"/>
      <c r="B497" s="162"/>
      <c r="C497" s="162"/>
      <c r="D497" s="162"/>
      <c r="E497" s="162"/>
      <c r="F497" s="162"/>
      <c r="G497" s="162"/>
      <c r="I497" s="164" t="s">
        <v>896</v>
      </c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</row>
    <row r="498" spans="1:17" s="172" customFormat="1" ht="61.5" customHeight="1">
      <c r="A498" s="172">
        <v>1</v>
      </c>
      <c r="B498" s="172" t="s">
        <v>898</v>
      </c>
      <c r="C498" s="172" t="s">
        <v>970</v>
      </c>
      <c r="D498" s="172" t="s">
        <v>915</v>
      </c>
      <c r="E498" s="165" t="s">
        <v>924</v>
      </c>
      <c r="F498" s="172" t="s">
        <v>933</v>
      </c>
      <c r="G498" s="174">
        <v>1041</v>
      </c>
      <c r="H498" s="172" t="s">
        <v>936</v>
      </c>
      <c r="I498" s="179">
        <v>177553</v>
      </c>
      <c r="J498" s="172" t="s">
        <v>939</v>
      </c>
      <c r="L498" s="181" t="s">
        <v>943</v>
      </c>
      <c r="M498" s="172" t="s">
        <v>945</v>
      </c>
      <c r="N498" s="172" t="s">
        <v>954</v>
      </c>
      <c r="O498" s="172" t="s">
        <v>906</v>
      </c>
      <c r="P498" s="172" t="s">
        <v>907</v>
      </c>
      <c r="Q498" s="165" t="s">
        <v>962</v>
      </c>
    </row>
    <row r="499" spans="1:17" s="172" customFormat="1" ht="60" customHeight="1">
      <c r="A499" s="172" t="s">
        <v>971</v>
      </c>
      <c r="B499" s="172" t="s">
        <v>898</v>
      </c>
      <c r="C499" s="172" t="s">
        <v>972</v>
      </c>
      <c r="D499" s="172" t="s">
        <v>916</v>
      </c>
      <c r="E499" s="165" t="s">
        <v>925</v>
      </c>
      <c r="G499" s="174">
        <v>258</v>
      </c>
      <c r="I499" s="179"/>
      <c r="J499" s="172" t="s">
        <v>940</v>
      </c>
      <c r="L499" s="181" t="s">
        <v>943</v>
      </c>
      <c r="M499" s="172" t="s">
        <v>946</v>
      </c>
      <c r="N499" s="172" t="s">
        <v>955</v>
      </c>
      <c r="O499" s="172" t="s">
        <v>906</v>
      </c>
      <c r="P499" s="172" t="s">
        <v>907</v>
      </c>
      <c r="Q499" s="165" t="s">
        <v>963</v>
      </c>
    </row>
    <row r="500" spans="1:17" s="172" customFormat="1" ht="69" customHeight="1">
      <c r="A500" s="172" t="s">
        <v>973</v>
      </c>
      <c r="B500" s="172" t="s">
        <v>898</v>
      </c>
      <c r="C500" s="172" t="s">
        <v>974</v>
      </c>
      <c r="D500" s="172" t="s">
        <v>917</v>
      </c>
      <c r="E500" s="172" t="s">
        <v>926</v>
      </c>
      <c r="G500" s="174">
        <v>9162</v>
      </c>
      <c r="H500" s="172" t="s">
        <v>937</v>
      </c>
      <c r="I500" s="179">
        <v>2617308</v>
      </c>
      <c r="J500" s="172" t="s">
        <v>941</v>
      </c>
      <c r="L500" s="181" t="s">
        <v>943</v>
      </c>
      <c r="M500" s="172" t="s">
        <v>947</v>
      </c>
      <c r="N500" s="172" t="s">
        <v>956</v>
      </c>
      <c r="O500" s="172" t="s">
        <v>906</v>
      </c>
      <c r="P500" s="172" t="s">
        <v>907</v>
      </c>
      <c r="Q500" s="165" t="s">
        <v>964</v>
      </c>
    </row>
    <row r="501" spans="1:17" s="172" customFormat="1" ht="62.25" customHeight="1">
      <c r="A501" s="172" t="s">
        <v>975</v>
      </c>
      <c r="B501" s="172" t="s">
        <v>898</v>
      </c>
      <c r="C501" s="172" t="s">
        <v>976</v>
      </c>
      <c r="D501" s="172" t="s">
        <v>918</v>
      </c>
      <c r="E501" s="172" t="s">
        <v>927</v>
      </c>
      <c r="F501" s="172" t="s">
        <v>614</v>
      </c>
      <c r="G501" s="174">
        <v>1041</v>
      </c>
      <c r="H501" s="172" t="s">
        <v>938</v>
      </c>
      <c r="I501" s="179">
        <v>297382</v>
      </c>
      <c r="J501" s="172" t="s">
        <v>939</v>
      </c>
      <c r="L501" s="181" t="s">
        <v>943</v>
      </c>
      <c r="M501" s="172" t="s">
        <v>948</v>
      </c>
      <c r="N501" s="172" t="s">
        <v>957</v>
      </c>
      <c r="O501" s="172" t="s">
        <v>906</v>
      </c>
      <c r="P501" s="172" t="s">
        <v>907</v>
      </c>
      <c r="Q501" s="165" t="s">
        <v>965</v>
      </c>
    </row>
    <row r="502" spans="1:31" s="165" customFormat="1" ht="48" customHeight="1">
      <c r="A502" s="172" t="s">
        <v>977</v>
      </c>
      <c r="B502" s="182" t="s">
        <v>990</v>
      </c>
      <c r="C502" s="182" t="s">
        <v>978</v>
      </c>
      <c r="D502" s="165" t="s">
        <v>919</v>
      </c>
      <c r="E502" s="165" t="s">
        <v>928</v>
      </c>
      <c r="F502" s="165" t="s">
        <v>934</v>
      </c>
      <c r="G502" s="166">
        <v>5138</v>
      </c>
      <c r="I502" s="167"/>
      <c r="J502" s="165" t="s">
        <v>903</v>
      </c>
      <c r="L502" s="165" t="s">
        <v>944</v>
      </c>
      <c r="M502" s="165" t="s">
        <v>949</v>
      </c>
      <c r="N502" s="165" t="s">
        <v>958</v>
      </c>
      <c r="O502" s="165" t="s">
        <v>906</v>
      </c>
      <c r="P502" s="165" t="s">
        <v>907</v>
      </c>
      <c r="Q502" s="165" t="s">
        <v>966</v>
      </c>
      <c r="AC502" s="165" t="s">
        <v>979</v>
      </c>
      <c r="AD502" s="165" t="s">
        <v>980</v>
      </c>
      <c r="AE502" s="165" t="s">
        <v>981</v>
      </c>
    </row>
    <row r="503" spans="1:17" s="165" customFormat="1" ht="54" customHeight="1">
      <c r="A503" s="172" t="s">
        <v>982</v>
      </c>
      <c r="B503" s="182" t="s">
        <v>991</v>
      </c>
      <c r="C503" s="182" t="s">
        <v>983</v>
      </c>
      <c r="D503" s="165" t="s">
        <v>920</v>
      </c>
      <c r="E503" s="165" t="s">
        <v>929</v>
      </c>
      <c r="F503" s="165" t="s">
        <v>618</v>
      </c>
      <c r="G503" s="166">
        <v>13720</v>
      </c>
      <c r="H503" s="177">
        <v>6338.64</v>
      </c>
      <c r="I503" s="177">
        <v>6338.65</v>
      </c>
      <c r="J503" s="165" t="s">
        <v>903</v>
      </c>
      <c r="L503" s="165" t="s">
        <v>944</v>
      </c>
      <c r="M503" s="165" t="s">
        <v>950</v>
      </c>
      <c r="N503" s="165" t="s">
        <v>958</v>
      </c>
      <c r="O503" s="165" t="s">
        <v>906</v>
      </c>
      <c r="P503" s="165" t="s">
        <v>907</v>
      </c>
      <c r="Q503" s="165" t="s">
        <v>967</v>
      </c>
    </row>
    <row r="504" spans="1:17" s="172" customFormat="1" ht="53.25" customHeight="1">
      <c r="A504" s="172" t="s">
        <v>984</v>
      </c>
      <c r="B504" s="172" t="s">
        <v>898</v>
      </c>
      <c r="C504" s="172" t="s">
        <v>985</v>
      </c>
      <c r="D504" s="172" t="s">
        <v>921</v>
      </c>
      <c r="E504" s="172" t="s">
        <v>930</v>
      </c>
      <c r="F504" s="172" t="s">
        <v>617</v>
      </c>
      <c r="G504" s="175">
        <v>3600</v>
      </c>
      <c r="I504" s="179">
        <v>608760</v>
      </c>
      <c r="J504" s="172" t="s">
        <v>939</v>
      </c>
      <c r="L504" s="181" t="s">
        <v>943</v>
      </c>
      <c r="M504" s="172" t="s">
        <v>951</v>
      </c>
      <c r="N504" s="172" t="s">
        <v>959</v>
      </c>
      <c r="O504" s="172" t="s">
        <v>906</v>
      </c>
      <c r="P504" s="172" t="s">
        <v>907</v>
      </c>
      <c r="Q504" s="165" t="s">
        <v>968</v>
      </c>
    </row>
    <row r="505" spans="1:17" s="172" customFormat="1" ht="61.5" customHeight="1">
      <c r="A505" s="172" t="s">
        <v>986</v>
      </c>
      <c r="B505" s="172" t="s">
        <v>987</v>
      </c>
      <c r="C505" s="172" t="s">
        <v>988</v>
      </c>
      <c r="D505" s="172" t="s">
        <v>922</v>
      </c>
      <c r="E505" s="172" t="s">
        <v>931</v>
      </c>
      <c r="F505" s="172" t="s">
        <v>616</v>
      </c>
      <c r="G505" s="175">
        <v>17119</v>
      </c>
      <c r="I505" s="179">
        <v>2146893</v>
      </c>
      <c r="J505" s="172" t="s">
        <v>942</v>
      </c>
      <c r="L505" s="181" t="s">
        <v>943</v>
      </c>
      <c r="M505" s="172" t="s">
        <v>952</v>
      </c>
      <c r="N505" s="172" t="s">
        <v>960</v>
      </c>
      <c r="O505" s="172" t="s">
        <v>906</v>
      </c>
      <c r="P505" s="172" t="s">
        <v>907</v>
      </c>
      <c r="Q505" s="165" t="s">
        <v>908</v>
      </c>
    </row>
    <row r="506" spans="2:9" s="165" customFormat="1" ht="15.75">
      <c r="B506" s="168" t="s">
        <v>909</v>
      </c>
      <c r="G506" s="169">
        <f>G498+G499+G500+G501+G502+G503+G504+G505</f>
        <v>51079</v>
      </c>
      <c r="I506" s="170">
        <f>I498+I499+I500+I501+I502+I503+I504+I505</f>
        <v>5854234.65</v>
      </c>
    </row>
    <row r="507" spans="2:9" s="182" customFormat="1" ht="15.75">
      <c r="B507" s="183" t="s">
        <v>298</v>
      </c>
      <c r="G507" s="184"/>
      <c r="I507" s="184"/>
    </row>
    <row r="508" spans="1:17" s="165" customFormat="1" ht="50.25" customHeight="1">
      <c r="A508" s="165" t="s">
        <v>897</v>
      </c>
      <c r="B508" s="165" t="s">
        <v>898</v>
      </c>
      <c r="C508" s="165" t="s">
        <v>899</v>
      </c>
      <c r="D508" s="165" t="s">
        <v>900</v>
      </c>
      <c r="E508" s="165" t="s">
        <v>901</v>
      </c>
      <c r="F508" s="165" t="s">
        <v>902</v>
      </c>
      <c r="G508" s="166">
        <v>3654</v>
      </c>
      <c r="I508" s="167">
        <v>1043838</v>
      </c>
      <c r="J508" s="165" t="s">
        <v>903</v>
      </c>
      <c r="M508" s="165" t="s">
        <v>904</v>
      </c>
      <c r="N508" s="165" t="s">
        <v>905</v>
      </c>
      <c r="O508" s="165" t="s">
        <v>906</v>
      </c>
      <c r="P508" s="165" t="s">
        <v>907</v>
      </c>
      <c r="Q508" s="165" t="s">
        <v>908</v>
      </c>
    </row>
    <row r="509" spans="2:9" s="165" customFormat="1" ht="15.75">
      <c r="B509" s="168" t="s">
        <v>909</v>
      </c>
      <c r="G509" s="169">
        <f>SUM(G508)</f>
        <v>3654</v>
      </c>
      <c r="I509" s="170">
        <f>I508</f>
        <v>1043838</v>
      </c>
    </row>
    <row r="510" spans="2:9" s="182" customFormat="1" ht="12.75">
      <c r="B510" s="185" t="s">
        <v>989</v>
      </c>
      <c r="G510" s="184"/>
      <c r="I510" s="184"/>
    </row>
    <row r="511" spans="1:17" s="172" customFormat="1" ht="60.75" customHeight="1">
      <c r="A511" s="172" t="s">
        <v>897</v>
      </c>
      <c r="B511" s="172" t="s">
        <v>898</v>
      </c>
      <c r="C511" s="172" t="s">
        <v>983</v>
      </c>
      <c r="D511" s="172" t="s">
        <v>923</v>
      </c>
      <c r="E511" s="172" t="s">
        <v>932</v>
      </c>
      <c r="F511" s="172" t="s">
        <v>935</v>
      </c>
      <c r="G511" s="175">
        <v>400</v>
      </c>
      <c r="I511" s="179">
        <v>39596</v>
      </c>
      <c r="J511" s="172" t="s">
        <v>939</v>
      </c>
      <c r="L511" s="181" t="s">
        <v>943</v>
      </c>
      <c r="M511" s="172" t="s">
        <v>953</v>
      </c>
      <c r="N511" s="172" t="s">
        <v>961</v>
      </c>
      <c r="O511" s="172" t="s">
        <v>906</v>
      </c>
      <c r="P511" s="172" t="s">
        <v>907</v>
      </c>
      <c r="Q511" s="165" t="s">
        <v>969</v>
      </c>
    </row>
    <row r="512" spans="2:9" s="165" customFormat="1" ht="15.75">
      <c r="B512" s="168" t="s">
        <v>909</v>
      </c>
      <c r="G512" s="169">
        <f>G511</f>
        <v>400</v>
      </c>
      <c r="I512" s="170">
        <f>I511</f>
        <v>39596</v>
      </c>
    </row>
    <row r="513" spans="1:17" ht="15.75">
      <c r="A513" s="173"/>
      <c r="B513" s="168" t="s">
        <v>909</v>
      </c>
      <c r="C513" s="173"/>
      <c r="D513" s="173"/>
      <c r="E513" s="173"/>
      <c r="F513" s="173"/>
      <c r="G513" s="176">
        <f>G506+G509+G512</f>
        <v>55133</v>
      </c>
      <c r="H513" s="178"/>
      <c r="I513" s="180">
        <f>I506+I509+I512</f>
        <v>6937668.65</v>
      </c>
      <c r="J513" s="173"/>
      <c r="K513" s="173"/>
      <c r="L513" s="173"/>
      <c r="M513" s="173"/>
      <c r="N513" s="173"/>
      <c r="O513" s="173"/>
      <c r="P513" s="173"/>
      <c r="Q513" s="173"/>
    </row>
  </sheetData>
  <sheetProtection/>
  <mergeCells count="21">
    <mergeCell ref="A8:L12"/>
    <mergeCell ref="A14:A16"/>
    <mergeCell ref="B14:B16"/>
    <mergeCell ref="C14:C16"/>
    <mergeCell ref="D14:D16"/>
    <mergeCell ref="F15:F16"/>
    <mergeCell ref="G15:G16"/>
    <mergeCell ref="F14:G14"/>
    <mergeCell ref="H14:H16"/>
    <mergeCell ref="I14:I16"/>
    <mergeCell ref="L57:L59"/>
    <mergeCell ref="L70:L89"/>
    <mergeCell ref="I288:I291"/>
    <mergeCell ref="L62:L64"/>
    <mergeCell ref="L14:L16"/>
    <mergeCell ref="L90:L93"/>
    <mergeCell ref="L50:L55"/>
    <mergeCell ref="K14:K16"/>
    <mergeCell ref="I215:I287"/>
    <mergeCell ref="I203:I214"/>
    <mergeCell ref="L67:L69"/>
  </mergeCells>
  <printOptions/>
  <pageMargins left="0.75" right="0.75" top="1" bottom="1" header="0.5" footer="0.5"/>
  <pageSetup horizontalDpi="600" verticalDpi="600" orientation="portrait" paperSize="9" r:id="rId1"/>
  <ignoredErrors>
    <ignoredError sqref="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2018-04-23T05:20:54Z</dcterms:created>
  <dcterms:modified xsi:type="dcterms:W3CDTF">2019-06-19T04:39:14Z</dcterms:modified>
  <cp:category/>
  <cp:version/>
  <cp:contentType/>
  <cp:contentStatus/>
</cp:coreProperties>
</file>